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03209417\Work Folders\"/>
    </mc:Choice>
  </mc:AlternateContent>
  <xr:revisionPtr revIDLastSave="0" documentId="8_{A768E59F-F04D-4E30-A967-7198DB65237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hjeita" sheetId="9" r:id="rId1"/>
    <sheet name="Jakeluverkonhaltijan tiedot" sheetId="5" r:id="rId2"/>
    <sheet name="Joustotarpeet" sheetId="1" r:id="rId3"/>
    <sheet name="Jouston esteet" sheetId="6" r:id="rId4"/>
    <sheet name="ACERin esimerkki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A5" i="1"/>
  <c r="A3" i="8"/>
  <c r="A4" i="8"/>
  <c r="A5" i="8"/>
  <c r="A6" i="8"/>
  <c r="A7" i="8"/>
  <c r="A8" i="8"/>
  <c r="A2" i="8"/>
  <c r="A15" i="1"/>
  <c r="A3" i="1"/>
  <c r="A4" i="1"/>
  <c r="A6" i="1"/>
  <c r="A7" i="1"/>
  <c r="A8" i="1"/>
  <c r="A9" i="1"/>
  <c r="A10" i="1"/>
  <c r="A11" i="1"/>
  <c r="A12" i="1"/>
  <c r="A13" i="1"/>
  <c r="A14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<sst xmlns="http://schemas.openxmlformats.org/spreadsheetml/2006/main" count="126" uniqueCount="95">
  <si>
    <t>Jakeluverkonhaltijan nimi</t>
  </si>
  <si>
    <t>Perustuuko joustotarpeiden arviointi vuonna 2026 toimitettavaan kehittämissuunnitelmaan?</t>
  </si>
  <si>
    <t>Jakeluverkon haltija</t>
  </si>
  <si>
    <t>Joustotarpeen suunta</t>
  </si>
  <si>
    <t>Kohdevuosi</t>
  </si>
  <si>
    <t>Aikajakso</t>
  </si>
  <si>
    <r>
      <t xml:space="preserve">Maantieteellinen alue </t>
    </r>
    <r>
      <rPr>
        <sz val="11"/>
        <color theme="1"/>
        <rFont val="Arial"/>
        <family val="2"/>
        <scheme val="minor"/>
      </rPr>
      <t>(vapaaehtoinen)</t>
    </r>
  </si>
  <si>
    <r>
      <t xml:space="preserve">Jännitetaso </t>
    </r>
    <r>
      <rPr>
        <sz val="11"/>
        <color theme="1"/>
        <rFont val="Arial"/>
        <family val="2"/>
        <scheme val="minor"/>
      </rPr>
      <t>(vapaaehtoinen)</t>
    </r>
  </si>
  <si>
    <t>Arvon tyyppi</t>
  </si>
  <si>
    <t>Joustotarve (MWh/MW)</t>
  </si>
  <si>
    <t>Osuus alaspäin suuntautuvasta joustosta, joka liittyy uusiutuvien tuotannon rajoittamiseeen (%)</t>
  </si>
  <si>
    <t>Odotetut sopimukselliset keinot jouston hyödyntämiseen</t>
  </si>
  <si>
    <t>Perustelut ilmoitetuille joustotarpeille ja niihin vaikuttavat tekijät</t>
  </si>
  <si>
    <t>Käytettyjen tietolähteiden ja selvitysten lähde</t>
  </si>
  <si>
    <t>Käytetyt skenaariot tuotannon, kuorman ja varastojen määrittämiseksi</t>
  </si>
  <si>
    <t>Käytetyt menetelmät joustotarpeiden arviointiin ja edustavien päivien ja aikajaksojen valintaan</t>
  </si>
  <si>
    <t>Esteet</t>
  </si>
  <si>
    <t>Heikentääkö tämä tekijä jakeluverkonhaltijan mahdollisuuksia hyödyntää tai hankkia joustoa?</t>
  </si>
  <si>
    <t>Perustelut</t>
  </si>
  <si>
    <t>Joustotarpeet -välilehti</t>
  </si>
  <si>
    <t>Voi jättää tyhjäksi jos käytetty vuoden 2026 kehittämissuunnitelmaa</t>
  </si>
  <si>
    <t>Ilmoita (kehittämissuunnitelman) skenaario, jota käytetty taustalla</t>
  </si>
  <si>
    <t>Ilmoita perustelut edustavien päivien ja aikajaksojen valinnalle jos tietoja ei ole ilmoitettu vuositasolla</t>
  </si>
  <si>
    <t>Jouston esteet -välilehti</t>
  </si>
  <si>
    <t>Alassäätö</t>
  </si>
  <si>
    <t>Koko vuosi</t>
  </si>
  <si>
    <t>FI
(alue 1 + alue 2)</t>
  </si>
  <si>
    <t>Korkeajänniteverkko 132 kV</t>
  </si>
  <si>
    <t>Vuoden kokonaisenergia (MWh)</t>
  </si>
  <si>
    <t>Paikallinen palvelu</t>
  </si>
  <si>
    <t>Suurimman tehon summa (MW)</t>
  </si>
  <si>
    <t>Keskijänniteverkko 20 kV</t>
  </si>
  <si>
    <t>Joustavat liittymissopimukset</t>
  </si>
  <si>
    <t>Ylössäätö</t>
  </si>
  <si>
    <t>Ei joustotarpeita</t>
  </si>
  <si>
    <t>Loka-Maaliskuu kaikki tunnit</t>
  </si>
  <si>
    <t xml:space="preserve">Välilehdelle kirjataan vain tunnisteut asiat. </t>
  </si>
  <si>
    <t>Jokaiselle riville vastattava yksi vaihtoehto valikosta. Ei ole tarkoitus arvailla, jos ei ole tunnistettu vaan tällöin valitaan vaihtoehto "Emme osaa sanoa"</t>
  </si>
  <si>
    <t>Jos vastattu edelliseen "ei" tai "emme osaa sanoa", sarakkeen voi jättää tyhjäksi. Muulloin mahdollisuuksien mukaan sarakkeeseen voi kuvata tarkempia tietoja miksi ja miten este vaikuttaa</t>
  </si>
  <si>
    <t>Tähän voi kirjoittaa lyhyesti joustotarpeeseen vaikuttavista seikoista (esim. uutta teollisuutta, uusi tuulivoiman tuotantoalue…) ja miten arvioitu.</t>
  </si>
  <si>
    <t>Alassäätö voi olla tuotannon vähennystä tai kulutuksen lisäystä.</t>
  </si>
  <si>
    <t xml:space="preserve">Ylössäätö voi olla tuotannon lisäystä tai kulutuksen vähennystä. </t>
  </si>
  <si>
    <t>Ajanjakso</t>
  </si>
  <si>
    <t xml:space="preserve">Katso välilehti "ACERin esimerkki".   </t>
  </si>
  <si>
    <t>Jännitetaso (vapaaehtoinen tieto)</t>
  </si>
  <si>
    <t>Maantieteellinen alue (vapaaehtoinen tieto)</t>
  </si>
  <si>
    <t>Oletusvuodet ohjeen mukaan 2030 ja 2035</t>
  </si>
  <si>
    <t>Esim. koko vuosi, tietyn kuukauden tunnit, tietyn kauden tietyt tunnit (esim. loka-joulukuu tunnit 22-07) (touko-kesäkuu tunnit 10-16)</t>
  </si>
  <si>
    <t>Alueita voi muodostua verkonhaltijasta riippuen. Esimerkiksi isot kaupungit, tällöin kirjataan tähän kaupungin nimi tai vaikutusalue (Tampere, Helsinki, pääkaupunkiseutu jne).</t>
  </si>
  <si>
    <t>KJ 20 kV, SJ 110 kV, jne</t>
  </si>
  <si>
    <t>Arvon tyyppia</t>
  </si>
  <si>
    <t>Teho vai energia tai ei joustotarpeita</t>
  </si>
  <si>
    <t>Joustotarpeen summa edellä valittua suuretta käyttäen (eli tehona tai energiana)</t>
  </si>
  <si>
    <t>Ilmoitetaan vain jos joustotarpeen suunta on "Alassäätö". Ilmoitetaan paljonko edellisestä summasta prosentteina on tarve vähentää tuotantoa.</t>
  </si>
  <si>
    <t>Ohjeet Excel-mallipohjan täyttämiseen (FNA 2026)</t>
  </si>
  <si>
    <t>Tällä pohjalla JVH raportoi jakeluverkon paikalliset joustotarpeet (ylös/alas) sekä joustoa rajoittavat esteet.</t>
  </si>
  <si>
    <t>Arvioinnin tulee perustua ensisijaisesti JVH:n viimeisimmän kehittämissuunnitelman (KESU) oletuksiin, skenaarioihin ja dataan.</t>
  </si>
  <si>
    <t>Johdanto</t>
  </si>
  <si>
    <r>
      <t>Alustava toimitus</t>
    </r>
    <r>
      <rPr>
        <b/>
        <sz val="11"/>
        <color theme="1"/>
        <rFont val="Arial"/>
        <family val="2"/>
        <scheme val="minor"/>
      </rPr>
      <t>: 1.4.2026</t>
    </r>
  </si>
  <si>
    <r>
      <t>Lopullinen toimitus:</t>
    </r>
    <r>
      <rPr>
        <b/>
        <sz val="11"/>
        <color theme="1"/>
        <rFont val="Arial"/>
        <family val="2"/>
        <scheme val="minor"/>
      </rPr>
      <t xml:space="preserve"> 25.5.2026</t>
    </r>
  </si>
  <si>
    <r>
      <t xml:space="preserve">Täytetty Excel-mallipohja toimitetaan Fingridille sähköpostitse osoitteeseen </t>
    </r>
    <r>
      <rPr>
        <b/>
        <sz val="11"/>
        <color theme="1"/>
        <rFont val="Arial"/>
        <family val="2"/>
        <scheme val="minor"/>
      </rPr>
      <t>fna.data@fingrid.fi</t>
    </r>
  </si>
  <si>
    <t>Toimitus</t>
  </si>
  <si>
    <r>
      <t xml:space="preserve">JVH raportoi joustotarpeen arvioinnit tarkasteluvuosille </t>
    </r>
    <r>
      <rPr>
        <b/>
        <sz val="11"/>
        <color theme="1"/>
        <rFont val="Arial"/>
        <family val="2"/>
        <scheme val="minor"/>
      </rPr>
      <t>2030</t>
    </r>
    <r>
      <rPr>
        <sz val="11"/>
        <color theme="1"/>
        <rFont val="Arial"/>
        <family val="2"/>
        <scheme val="minor"/>
      </rPr>
      <t xml:space="preserve"> ja </t>
    </r>
    <r>
      <rPr>
        <b/>
        <sz val="11"/>
        <color theme="1"/>
        <rFont val="Arial"/>
        <family val="2"/>
        <scheme val="minor"/>
      </rPr>
      <t>2035</t>
    </r>
    <r>
      <rPr>
        <sz val="11"/>
        <color theme="1"/>
        <rFont val="Arial"/>
        <family val="2"/>
        <scheme val="minor"/>
      </rPr>
      <t>.</t>
    </r>
  </si>
  <si>
    <t>Sisältö</t>
  </si>
  <si>
    <r>
      <rPr>
        <b/>
        <sz val="11"/>
        <color theme="1"/>
        <rFont val="Arial"/>
        <family val="2"/>
        <scheme val="minor"/>
      </rPr>
      <t xml:space="preserve">Jakeluverkonhaltijan tiedot </t>
    </r>
    <r>
      <rPr>
        <sz val="11"/>
        <color theme="1"/>
        <rFont val="Arial"/>
        <family val="2"/>
        <scheme val="minor"/>
      </rPr>
      <t>(nimi + perustuuko KESUun)</t>
    </r>
  </si>
  <si>
    <r>
      <rPr>
        <b/>
        <sz val="11"/>
        <color theme="1"/>
        <rFont val="Arial"/>
        <family val="2"/>
        <scheme val="minor"/>
      </rPr>
      <t xml:space="preserve">Joustotarpeet </t>
    </r>
    <r>
      <rPr>
        <sz val="11"/>
        <color theme="1"/>
        <rFont val="Arial"/>
        <family val="2"/>
        <scheme val="minor"/>
      </rPr>
      <t>(yksi rivi = yksi tarvekokonaisuus)</t>
    </r>
  </si>
  <si>
    <r>
      <rPr>
        <b/>
        <sz val="11"/>
        <color theme="1"/>
        <rFont val="Arial"/>
        <family val="2"/>
        <scheme val="minor"/>
      </rPr>
      <t>Jouston esteet</t>
    </r>
    <r>
      <rPr>
        <sz val="11"/>
        <color theme="1"/>
        <rFont val="Arial"/>
        <family val="2"/>
        <scheme val="minor"/>
      </rPr>
      <t xml:space="preserve"> (vain tunnistetut esteet + perustelu)</t>
    </r>
  </si>
  <si>
    <r>
      <rPr>
        <b/>
        <sz val="11"/>
        <color theme="1"/>
        <rFont val="Arial"/>
        <family val="2"/>
        <scheme val="minor"/>
      </rPr>
      <t>ACERin esimerkki</t>
    </r>
    <r>
      <rPr>
        <sz val="11"/>
        <color theme="1"/>
        <rFont val="Arial"/>
        <family val="2"/>
        <scheme val="minor"/>
      </rPr>
      <t xml:space="preserve"> (vain havainnollistava)</t>
    </r>
  </si>
  <si>
    <t>Välilehtikohtaiset täyttöohjeet</t>
  </si>
  <si>
    <t>Jakeluverkonhaltijan tiedot -välilehti</t>
  </si>
  <si>
    <t>Perustuuko arviointi 2026 KESU-aineistoon? (Kyllä/Ei)</t>
  </si>
  <si>
    <t>Pakollinen</t>
  </si>
  <si>
    <t>Kyllä</t>
  </si>
  <si>
    <t>Valitse Kyllä tai Ei. Jos Ei, avaa lyhyesti: Selitys mihin tulevien vuosien kulutuksen, tuotannon ja varastojen arvioinnissa käytetyt skenaariot perustuu ja perustelut olla käyttämättä uuusinta kehityssuunnitelmaa.</t>
  </si>
  <si>
    <t>Esimerkiksi paikallinen palvelu, joustavat liittymät</t>
  </si>
  <si>
    <t>Este 1: Oikeudelliset esteet joustotoimijoiden markkinoillepääsylle</t>
  </si>
  <si>
    <t>Tällä tarkoitetaan puutteita tai epäselvyyksiä lainsäädännössä tai kansallisissa säännöissä, jotka rajoittavat esimerkiksi aggregaattoreiden, aktiivisten asiakkaiden, energiavarastojen tai energiayhteisöjen mahdollisuuksia osallistua markkinoille tai tarjota joustoa.</t>
  </si>
  <si>
    <t>Esteet&gt;&gt;</t>
  </si>
  <si>
    <t>Este 2: Puutteelliset tekniset tai taloudelliset edellytykset jouston tarjoamiselle</t>
  </si>
  <si>
    <t>Tällä viitataan tekijöihin, jotka estävät tai heikentävät jouston syntymistä, kuten mittauksen, tiedonvaihdon, hinnoittelun tai tariffirakenteiden puutteet, vaikka toimijoilla olisi tekninen kyky joustaa.</t>
  </si>
  <si>
    <t>Este 3: Rajoittavat vaatimukset reservipalveluihin osallistumiselle</t>
  </si>
  <si>
    <t>1. Oikeudelliset esteet joustotoimijoiden markkinoillepääsylle</t>
  </si>
  <si>
    <t>2. Puutteelliset tekniset tai taloudelliset edellytykset jouston tarjoamiselle</t>
  </si>
  <si>
    <t>3. Rajoittavat vaatimukset reservipalveluihin osallistumiselle</t>
  </si>
  <si>
    <t>Tällä tarkoitetaan reservipalveluihin liittyviä teknisiä, kaupallisia tai hallinnollisia vaatimuksia (esim. minimikoot, kvalifiointi, aktivointiehdot), jotka voivat käytännössä estää tai rajoittaa jakeluverkkotasolla sijaitsevien joustoresurssien osallistumista reservimarkkinoille.</t>
  </si>
  <si>
    <t>4. Rajoitukset jouston käytölle jakeluverkon pullonkaulojen hallinnassa</t>
  </si>
  <si>
    <t>Este 4: Rajoitukset jouston käytölle jakeluverkon pullonkaulojen hallinnassa</t>
  </si>
  <si>
    <t>Tällä tarkoitetaan esteitä, jotka rajoittavat jouston hyödyntämistä jakeluverkon paikallisten ylikuormitus- tai jänniteongelmien hallinnassa, kuten puutteelliset markkinamekanismit, sopimusmallit tai epäselvä vastuunjako TSO–DSO-tasojen välillä.</t>
  </si>
  <si>
    <t>5. Monimutkaiset tai suhteettomat hallinnolliset menettelyt jouston hyödyntämisessä</t>
  </si>
  <si>
    <t>Este 5: Monimutkaiset tai suhteettomat hallinnolliset menettelyt jouston hyödyntämisessä</t>
  </si>
  <si>
    <t>Tällä tarkoitetaan lupiin, liittymiseen, mittaukseen, tietojärjestelmiin tai markkinoillepääsyyn liittyviä menettelyjä, jotka ovat joustoratkaisujen näkökulmasta tarpeettoman hitaita, raskaita tai epäselviä.</t>
  </si>
  <si>
    <t>Este 6: Puutteelliset sääntelykannustimet jouston hyödyntämiseen verkon vahvistamisen vaihtoehtona</t>
  </si>
  <si>
    <t>6. Puutteelliset sääntelykannustimet jouston hyödyntämiseen verkon vahvistamisen vaihtoehtona</t>
  </si>
  <si>
    <t>Tällä tarkoitetaan sitä, kannustaako nykyinen sääntely ja valvontamalli riittävästi hyödyntämään joustoa ja muita ei-verkkoinvestointeja (non-wire alternatives) perinteisen verkon laajentamisen sijaan.</t>
  </si>
  <si>
    <t>v19122025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</si>
</sst>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6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/>
    <xf numFmtId="0" fontId="3" fillId="0" borderId="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4" fillId="4" borderId="0" xfId="0" applyFont="1" applyFill="1"/>
    <xf numFmtId="0" fontId="5" fillId="4" borderId="0" xfId="0" applyFont="1" applyFill="1"/>
    <xf numFmtId="0" fontId="0" fillId="0" borderId="0" xfId="0" applyFont="1"/>
    <xf numFmtId="0" fontId="0" fillId="0" borderId="6" xfId="0" applyBorder="1"/>
    <xf numFmtId="0" fontId="1" fillId="5" borderId="0" xfId="0" applyFont="1" applyFill="1"/>
    <xf numFmtId="0" fontId="6" fillId="5" borderId="0" xfId="0" applyFont="1" applyFill="1"/>
    <xf numFmtId="0" fontId="0" fillId="3" borderId="0" xfId="0" applyFill="1"/>
    <xf numFmtId="0" fontId="0" fillId="3" borderId="0" xfId="0" applyFill="1" applyAlignment="1">
      <alignment horizontal="left" indent="1"/>
    </xf>
    <xf numFmtId="0" fontId="2" fillId="0" borderId="5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5" borderId="0" xfId="0" applyFont="1" applyFill="1" applyAlignment="1">
      <alignment wrapText="1"/>
    </xf>
    <xf numFmtId="0" fontId="8" fillId="4" borderId="0" xfId="0" applyFont="1" applyFill="1"/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74D9-3CFE-40E8-86ED-14DA49F96220}">
  <sheetPr>
    <tabColor theme="5"/>
  </sheetPr>
  <dimension ref="A1:G57"/>
  <sheetViews>
    <sheetView showGridLines="0" topLeftCell="A40" zoomScaleNormal="100" workbookViewId="0">
      <selection activeCell="A15" sqref="A15"/>
    </sheetView>
  </sheetViews>
  <sheetFormatPr defaultRowHeight="13.8" x14ac:dyDescent="0.25"/>
  <cols>
    <col min="1" max="1" width="22.19921875" customWidth="1"/>
    <col min="2" max="2" width="40.5" customWidth="1"/>
  </cols>
  <sheetData>
    <row r="1" spans="1:7" x14ac:dyDescent="0.25">
      <c r="A1" s="27" t="s">
        <v>54</v>
      </c>
      <c r="B1" s="28"/>
      <c r="C1" s="28"/>
      <c r="D1" s="28"/>
      <c r="E1" s="28"/>
      <c r="F1" s="28"/>
      <c r="G1" s="28"/>
    </row>
    <row r="2" spans="1:7" x14ac:dyDescent="0.25">
      <c r="A2" s="48" t="s">
        <v>94</v>
      </c>
      <c r="B2" s="28"/>
      <c r="C2" s="28"/>
      <c r="D2" s="28"/>
      <c r="E2" s="28"/>
      <c r="F2" s="28"/>
      <c r="G2" s="28"/>
    </row>
    <row r="3" spans="1:7" x14ac:dyDescent="0.25">
      <c r="A3" s="21"/>
    </row>
    <row r="4" spans="1:7" x14ac:dyDescent="0.25">
      <c r="A4" s="21" t="s">
        <v>57</v>
      </c>
    </row>
    <row r="5" spans="1:7" x14ac:dyDescent="0.25">
      <c r="A5" s="23" t="s">
        <v>55</v>
      </c>
    </row>
    <row r="6" spans="1:7" x14ac:dyDescent="0.25">
      <c r="A6" s="23" t="s">
        <v>56</v>
      </c>
    </row>
    <row r="7" spans="1:7" x14ac:dyDescent="0.25">
      <c r="A7" s="23" t="s">
        <v>62</v>
      </c>
    </row>
    <row r="8" spans="1:7" x14ac:dyDescent="0.25">
      <c r="A8" s="23"/>
    </row>
    <row r="9" spans="1:7" x14ac:dyDescent="0.25">
      <c r="A9" s="24" t="s">
        <v>61</v>
      </c>
    </row>
    <row r="10" spans="1:7" x14ac:dyDescent="0.25">
      <c r="A10" s="26" t="s">
        <v>58</v>
      </c>
    </row>
    <row r="11" spans="1:7" x14ac:dyDescent="0.25">
      <c r="A11" s="26" t="s">
        <v>59</v>
      </c>
    </row>
    <row r="12" spans="1:7" x14ac:dyDescent="0.25">
      <c r="A12" s="23" t="s">
        <v>60</v>
      </c>
    </row>
    <row r="13" spans="1:7" x14ac:dyDescent="0.25">
      <c r="F13" s="23"/>
    </row>
    <row r="14" spans="1:7" x14ac:dyDescent="0.25">
      <c r="A14" s="24" t="s">
        <v>63</v>
      </c>
    </row>
    <row r="15" spans="1:7" x14ac:dyDescent="0.25">
      <c r="A15" s="23" t="s">
        <v>64</v>
      </c>
    </row>
    <row r="16" spans="1:7" x14ac:dyDescent="0.25">
      <c r="A16" s="23" t="s">
        <v>65</v>
      </c>
    </row>
    <row r="17" spans="1:7" x14ac:dyDescent="0.25">
      <c r="A17" s="23" t="s">
        <v>66</v>
      </c>
    </row>
    <row r="18" spans="1:7" x14ac:dyDescent="0.25">
      <c r="A18" s="23" t="s">
        <v>67</v>
      </c>
      <c r="F18" s="23"/>
    </row>
    <row r="19" spans="1:7" x14ac:dyDescent="0.25">
      <c r="A19" s="25"/>
      <c r="F19" s="23"/>
    </row>
    <row r="20" spans="1:7" x14ac:dyDescent="0.25">
      <c r="A20" s="10" t="s">
        <v>68</v>
      </c>
      <c r="B20" s="33"/>
      <c r="C20" s="33"/>
      <c r="D20" s="33"/>
      <c r="E20" s="33"/>
      <c r="F20" s="34"/>
      <c r="G20" s="33"/>
    </row>
    <row r="21" spans="1:7" x14ac:dyDescent="0.25">
      <c r="A21" s="21"/>
      <c r="F21" s="23"/>
    </row>
    <row r="22" spans="1:7" x14ac:dyDescent="0.25">
      <c r="A22" s="31" t="s">
        <v>69</v>
      </c>
      <c r="B22" s="32"/>
      <c r="F22" s="23"/>
    </row>
    <row r="23" spans="1:7" ht="13.95" customHeight="1" x14ac:dyDescent="0.3">
      <c r="A23" s="35" t="s">
        <v>0</v>
      </c>
      <c r="B23" s="30" t="s">
        <v>71</v>
      </c>
      <c r="F23" s="23"/>
    </row>
    <row r="24" spans="1:7" ht="76.05" customHeight="1" x14ac:dyDescent="0.25">
      <c r="A24" s="36" t="s">
        <v>70</v>
      </c>
      <c r="B24" s="18" t="s">
        <v>73</v>
      </c>
      <c r="F24" s="23"/>
    </row>
    <row r="25" spans="1:7" x14ac:dyDescent="0.25">
      <c r="A25" s="29"/>
      <c r="F25" s="23"/>
    </row>
    <row r="26" spans="1:7" x14ac:dyDescent="0.25">
      <c r="A26" s="21"/>
      <c r="F26" s="23"/>
    </row>
    <row r="27" spans="1:7" x14ac:dyDescent="0.25">
      <c r="A27" s="31" t="s">
        <v>19</v>
      </c>
      <c r="B27" s="32" t="s">
        <v>43</v>
      </c>
    </row>
    <row r="28" spans="1:7" ht="45.45" customHeight="1" x14ac:dyDescent="0.25">
      <c r="A28" s="49" t="s">
        <v>3</v>
      </c>
      <c r="B28" s="11" t="s">
        <v>41</v>
      </c>
    </row>
    <row r="29" spans="1:7" ht="40.950000000000003" customHeight="1" x14ac:dyDescent="0.25">
      <c r="A29" s="50"/>
      <c r="B29" s="12" t="s">
        <v>40</v>
      </c>
    </row>
    <row r="30" spans="1:7" ht="43.95" customHeight="1" x14ac:dyDescent="0.25">
      <c r="A30" s="13" t="s">
        <v>4</v>
      </c>
      <c r="B30" s="12" t="s">
        <v>46</v>
      </c>
    </row>
    <row r="31" spans="1:7" ht="52.95" customHeight="1" x14ac:dyDescent="0.25">
      <c r="A31" s="13" t="s">
        <v>42</v>
      </c>
      <c r="B31" s="12" t="s">
        <v>47</v>
      </c>
    </row>
    <row r="32" spans="1:7" ht="57" customHeight="1" x14ac:dyDescent="0.25">
      <c r="A32" s="13" t="s">
        <v>45</v>
      </c>
      <c r="B32" s="12" t="s">
        <v>48</v>
      </c>
    </row>
    <row r="33" spans="1:2" ht="43.95" customHeight="1" x14ac:dyDescent="0.25">
      <c r="A33" s="14" t="s">
        <v>44</v>
      </c>
      <c r="B33" s="12" t="s">
        <v>49</v>
      </c>
    </row>
    <row r="34" spans="1:2" ht="43.95" customHeight="1" x14ac:dyDescent="0.25">
      <c r="A34" s="14" t="s">
        <v>50</v>
      </c>
      <c r="B34" s="12" t="s">
        <v>51</v>
      </c>
    </row>
    <row r="35" spans="1:2" ht="43.95" customHeight="1" x14ac:dyDescent="0.25">
      <c r="A35" s="14" t="s">
        <v>9</v>
      </c>
      <c r="B35" s="12" t="s">
        <v>52</v>
      </c>
    </row>
    <row r="36" spans="1:2" ht="72" x14ac:dyDescent="0.25">
      <c r="A36" s="14" t="s">
        <v>10</v>
      </c>
      <c r="B36" s="12" t="s">
        <v>53</v>
      </c>
    </row>
    <row r="37" spans="1:2" ht="61.95" customHeight="1" x14ac:dyDescent="0.25">
      <c r="A37" s="14" t="s">
        <v>11</v>
      </c>
      <c r="B37" s="12" t="s">
        <v>74</v>
      </c>
    </row>
    <row r="38" spans="1:2" ht="60" customHeight="1" x14ac:dyDescent="0.3">
      <c r="A38" s="15" t="s">
        <v>12</v>
      </c>
      <c r="B38" s="12" t="s">
        <v>39</v>
      </c>
    </row>
    <row r="39" spans="1:2" ht="43.5" customHeight="1" x14ac:dyDescent="0.3">
      <c r="A39" s="15" t="s">
        <v>13</v>
      </c>
      <c r="B39" s="16" t="s">
        <v>20</v>
      </c>
    </row>
    <row r="40" spans="1:2" ht="57.6" x14ac:dyDescent="0.3">
      <c r="A40" s="15" t="s">
        <v>14</v>
      </c>
      <c r="B40" s="16" t="s">
        <v>21</v>
      </c>
    </row>
    <row r="41" spans="1:2" ht="72" x14ac:dyDescent="0.3">
      <c r="A41" s="17" t="s">
        <v>15</v>
      </c>
      <c r="B41" s="18" t="s">
        <v>22</v>
      </c>
    </row>
    <row r="42" spans="1:2" ht="14.4" x14ac:dyDescent="0.3">
      <c r="A42" s="37"/>
      <c r="B42" s="38"/>
    </row>
    <row r="44" spans="1:2" x14ac:dyDescent="0.25">
      <c r="A44" s="31" t="s">
        <v>23</v>
      </c>
      <c r="B44" s="47" t="s">
        <v>36</v>
      </c>
    </row>
    <row r="45" spans="1:2" ht="85.5" customHeight="1" x14ac:dyDescent="0.25">
      <c r="A45" s="43" t="s">
        <v>17</v>
      </c>
      <c r="B45" s="19" t="s">
        <v>37</v>
      </c>
    </row>
    <row r="46" spans="1:2" ht="87.45" customHeight="1" x14ac:dyDescent="0.25">
      <c r="A46" s="20" t="s">
        <v>18</v>
      </c>
      <c r="B46" s="44" t="s">
        <v>38</v>
      </c>
    </row>
    <row r="47" spans="1:2" x14ac:dyDescent="0.25">
      <c r="A47" s="46" t="s">
        <v>77</v>
      </c>
      <c r="B47" s="45"/>
    </row>
    <row r="48" spans="1:2" ht="82.8" x14ac:dyDescent="0.25">
      <c r="A48" s="43" t="s">
        <v>75</v>
      </c>
      <c r="B48" s="19" t="s">
        <v>76</v>
      </c>
    </row>
    <row r="49" spans="1:2" ht="69" x14ac:dyDescent="0.25">
      <c r="A49" s="43" t="s">
        <v>78</v>
      </c>
      <c r="B49" s="19" t="s">
        <v>79</v>
      </c>
    </row>
    <row r="50" spans="1:2" ht="91.5" customHeight="1" x14ac:dyDescent="0.25">
      <c r="A50" s="43" t="s">
        <v>80</v>
      </c>
      <c r="B50" s="19" t="s">
        <v>84</v>
      </c>
    </row>
    <row r="51" spans="1:2" ht="82.8" x14ac:dyDescent="0.25">
      <c r="A51" s="43" t="s">
        <v>86</v>
      </c>
      <c r="B51" s="19" t="s">
        <v>87</v>
      </c>
    </row>
    <row r="52" spans="1:2" ht="69" x14ac:dyDescent="0.25">
      <c r="A52" s="43" t="s">
        <v>89</v>
      </c>
      <c r="B52" s="19" t="s">
        <v>90</v>
      </c>
    </row>
    <row r="53" spans="1:2" ht="72" x14ac:dyDescent="0.25">
      <c r="A53" s="43" t="s">
        <v>91</v>
      </c>
      <c r="B53" s="19" t="s">
        <v>93</v>
      </c>
    </row>
    <row r="54" spans="1:2" x14ac:dyDescent="0.25">
      <c r="A54" s="22"/>
      <c r="B54" s="22"/>
    </row>
    <row r="55" spans="1:2" x14ac:dyDescent="0.25">
      <c r="A55" s="22"/>
      <c r="B55" s="22"/>
    </row>
    <row r="56" spans="1:2" x14ac:dyDescent="0.25">
      <c r="A56" s="22"/>
      <c r="B56" s="22"/>
    </row>
    <row r="57" spans="1:2" x14ac:dyDescent="0.25">
      <c r="A57" s="22"/>
      <c r="B57" s="22"/>
    </row>
  </sheetData>
  <mergeCells count="1">
    <mergeCell ref="A28:A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4368-13E0-4B5A-8340-D477D488522D}">
  <sheetPr>
    <tabColor theme="5" tint="0.59999389629810485"/>
  </sheetPr>
  <dimension ref="B2:C4"/>
  <sheetViews>
    <sheetView showGridLines="0" zoomScale="130" zoomScaleNormal="130" workbookViewId="0">
      <selection activeCell="B11" sqref="B11"/>
    </sheetView>
  </sheetViews>
  <sheetFormatPr defaultRowHeight="13.8" x14ac:dyDescent="0.25"/>
  <cols>
    <col min="2" max="2" width="30.5" customWidth="1"/>
    <col min="3" max="3" width="35.19921875" customWidth="1"/>
  </cols>
  <sheetData>
    <row r="2" spans="2:3" ht="19.2" customHeight="1" x14ac:dyDescent="0.25">
      <c r="B2" s="3" t="s">
        <v>0</v>
      </c>
      <c r="C2" s="1"/>
    </row>
    <row r="3" spans="2:3" ht="41.55" customHeight="1" x14ac:dyDescent="0.25">
      <c r="B3" s="4" t="s">
        <v>1</v>
      </c>
      <c r="C3" s="1" t="s">
        <v>72</v>
      </c>
    </row>
    <row r="4" spans="2:3" x14ac:dyDescent="0.25">
      <c r="B4" t="str">
        <f>IF(C3="Ei","Selitys mihin tulevien vuosien kulutuksen, tuotannon ja varastojen arvioinnissa käytetyt skenaariot perustuu ja perustelut olla käyttämättä uuusinta kehityssuunnitelmaa:",IF(C3="Kyllä","Arviointi perustuu uusimpaan kehityssuunnitelmaan, perusteluja ei tarvita.",""))</f>
        <v>Arviointi perustuu uusimpaan kehityssuunnitelmaan, perusteluja ei tarvita.</v>
      </c>
    </row>
  </sheetData>
  <dataValidations count="1">
    <dataValidation type="list" allowBlank="1" showInputMessage="1" showErrorMessage="1" sqref="C3" xr:uid="{0FDAA4EE-86E1-4BA8-AB5B-8AF548E6EA35}">
      <formula1>"Kyllä, Ei"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N20"/>
  <sheetViews>
    <sheetView showGridLines="0" topLeftCell="B1" zoomScale="115" zoomScaleNormal="115" workbookViewId="0">
      <selection activeCell="D3" sqref="D3"/>
    </sheetView>
  </sheetViews>
  <sheetFormatPr defaultRowHeight="13.8" x14ac:dyDescent="0.25"/>
  <cols>
    <col min="1" max="1" width="16" hidden="1" customWidth="1"/>
    <col min="2" max="3" width="14" customWidth="1"/>
    <col min="4" max="7" width="16" customWidth="1"/>
    <col min="8" max="8" width="14" customWidth="1"/>
    <col min="9" max="9" width="21.296875" customWidth="1"/>
    <col min="10" max="10" width="18" customWidth="1"/>
    <col min="11" max="11" width="19.69921875" customWidth="1"/>
    <col min="12" max="12" width="17.296875" customWidth="1"/>
    <col min="13" max="13" width="21.296875" customWidth="1"/>
    <col min="14" max="14" width="23.19921875" customWidth="1"/>
  </cols>
  <sheetData>
    <row r="1" spans="1:14" ht="69" x14ac:dyDescent="0.25">
      <c r="A1" s="9" t="s">
        <v>2</v>
      </c>
      <c r="B1" s="42" t="s">
        <v>3</v>
      </c>
      <c r="C1" s="42" t="s">
        <v>4</v>
      </c>
      <c r="D1" s="42" t="s">
        <v>5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39" t="s">
        <v>12</v>
      </c>
      <c r="L1" s="39" t="s">
        <v>13</v>
      </c>
      <c r="M1" s="39" t="s">
        <v>14</v>
      </c>
      <c r="N1" s="39" t="s">
        <v>15</v>
      </c>
    </row>
    <row r="2" spans="1:14" x14ac:dyDescent="0.25">
      <c r="A2" s="6" t="str">
        <f>IF(G2&lt;&gt;"",'Jakeluverkonhaltijan tiedot'!$C$2,"")</f>
        <v/>
      </c>
      <c r="B2" s="7"/>
      <c r="C2" s="7"/>
      <c r="D2" s="7"/>
      <c r="E2" s="7"/>
      <c r="F2" s="7"/>
      <c r="G2" s="7"/>
      <c r="H2" s="7"/>
      <c r="I2" s="8"/>
      <c r="J2" s="7"/>
      <c r="K2" s="8"/>
      <c r="L2" s="8"/>
      <c r="M2" s="8"/>
      <c r="N2" s="8"/>
    </row>
    <row r="3" spans="1:14" x14ac:dyDescent="0.25">
      <c r="A3" s="6" t="str">
        <f>IF(G3&lt;&gt;"",'Jakeluverkonhaltijan tiedot'!$C$2,"")</f>
        <v/>
      </c>
      <c r="B3" s="7"/>
      <c r="C3" s="7"/>
      <c r="D3" s="7"/>
      <c r="E3" s="7"/>
      <c r="F3" s="7"/>
      <c r="G3" s="7"/>
      <c r="H3" s="7"/>
      <c r="I3" s="8"/>
      <c r="J3" s="7"/>
      <c r="K3" s="8"/>
      <c r="L3" s="7"/>
      <c r="M3" s="7"/>
      <c r="N3" s="7"/>
    </row>
    <row r="4" spans="1:14" x14ac:dyDescent="0.25">
      <c r="A4" s="6" t="str">
        <f>IF(G4&lt;&gt;"",'Jakeluverkonhaltijan tiedot'!$C$2,"")</f>
        <v/>
      </c>
      <c r="B4" s="7"/>
      <c r="C4" s="7"/>
      <c r="D4" s="7"/>
      <c r="E4" s="7"/>
      <c r="F4" s="7"/>
      <c r="G4" s="7"/>
      <c r="H4" s="7"/>
      <c r="I4" s="8"/>
      <c r="J4" s="7"/>
      <c r="K4" s="8"/>
      <c r="L4" s="7"/>
      <c r="M4" s="7"/>
      <c r="N4" s="7"/>
    </row>
    <row r="5" spans="1:14" x14ac:dyDescent="0.25">
      <c r="A5" s="6" t="str">
        <f>IF(G5&lt;&gt;"",'Jakeluverkonhaltijan tiedot'!$C$2,"")</f>
        <v/>
      </c>
      <c r="B5" s="7"/>
      <c r="C5" s="7"/>
      <c r="D5" s="7"/>
      <c r="E5" s="7"/>
      <c r="F5" s="7"/>
      <c r="G5" s="7"/>
      <c r="H5" s="7"/>
      <c r="I5" s="8"/>
      <c r="J5" s="7"/>
      <c r="K5" s="8"/>
      <c r="L5" s="7"/>
      <c r="M5" s="7"/>
      <c r="N5" s="7"/>
    </row>
    <row r="6" spans="1:14" x14ac:dyDescent="0.25">
      <c r="A6" s="6" t="str">
        <f>IF(G6&lt;&gt;"",'Jakeluverkonhaltijan tiedot'!$C$2,"")</f>
        <v/>
      </c>
      <c r="B6" s="7"/>
      <c r="C6" s="7"/>
      <c r="D6" s="7"/>
      <c r="E6" s="7"/>
      <c r="F6" s="7"/>
      <c r="G6" s="7"/>
      <c r="H6" s="7"/>
      <c r="I6" s="8"/>
      <c r="J6" s="7"/>
      <c r="K6" s="8"/>
      <c r="L6" s="7"/>
      <c r="M6" s="7"/>
      <c r="N6" s="7"/>
    </row>
    <row r="7" spans="1:14" x14ac:dyDescent="0.25">
      <c r="A7" s="6" t="str">
        <f>IF(G7&lt;&gt;"",'Jakeluverkonhaltijan tiedot'!$C$2,"")</f>
        <v/>
      </c>
      <c r="B7" s="7"/>
      <c r="C7" s="7"/>
      <c r="D7" s="7"/>
      <c r="E7" s="7"/>
      <c r="F7" s="7"/>
      <c r="G7" s="7"/>
      <c r="H7" s="7"/>
      <c r="I7" s="8"/>
      <c r="J7" s="7"/>
      <c r="K7" s="8"/>
      <c r="L7" s="7"/>
      <c r="M7" s="7"/>
      <c r="N7" s="7"/>
    </row>
    <row r="8" spans="1:14" x14ac:dyDescent="0.25">
      <c r="A8" s="6" t="str">
        <f>IF(G8&lt;&gt;"",'Jakeluverkonhaltijan tiedot'!$C$2,"")</f>
        <v/>
      </c>
      <c r="B8" s="7"/>
      <c r="C8" s="7"/>
      <c r="D8" s="7"/>
      <c r="E8" s="7"/>
      <c r="F8" s="7"/>
      <c r="G8" s="7"/>
      <c r="H8" s="7"/>
      <c r="I8" s="8"/>
      <c r="J8" s="7"/>
      <c r="K8" s="8"/>
      <c r="L8" s="7"/>
      <c r="M8" s="7"/>
      <c r="N8" s="7"/>
    </row>
    <row r="9" spans="1:14" x14ac:dyDescent="0.25">
      <c r="A9" s="6" t="str">
        <f>IF(G9&lt;&gt;"",'Jakeluverkonhaltijan tiedot'!$C$2,"")</f>
        <v/>
      </c>
      <c r="B9" s="7"/>
      <c r="C9" s="7"/>
      <c r="D9" s="7"/>
      <c r="E9" s="7"/>
      <c r="F9" s="7"/>
      <c r="G9" s="7"/>
      <c r="H9" s="7"/>
      <c r="I9" s="8"/>
      <c r="J9" s="7"/>
      <c r="K9" s="8"/>
      <c r="L9" s="7"/>
      <c r="M9" s="7"/>
      <c r="N9" s="7"/>
    </row>
    <row r="10" spans="1:14" x14ac:dyDescent="0.25">
      <c r="A10" s="6" t="str">
        <f>IF(G10&lt;&gt;"",'Jakeluverkonhaltijan tiedot'!$C$2,"")</f>
        <v/>
      </c>
      <c r="B10" s="7"/>
      <c r="C10" s="7"/>
      <c r="D10" s="7"/>
      <c r="E10" s="7"/>
      <c r="F10" s="7"/>
      <c r="G10" s="7"/>
      <c r="H10" s="7"/>
      <c r="I10" s="8"/>
      <c r="J10" s="7"/>
      <c r="K10" s="8"/>
      <c r="L10" s="8"/>
      <c r="M10" s="8"/>
      <c r="N10" s="8"/>
    </row>
    <row r="11" spans="1:14" x14ac:dyDescent="0.25">
      <c r="A11" s="6" t="str">
        <f>IF(G11&lt;&gt;"",'Jakeluverkonhaltijan tiedot'!$C$2,"")</f>
        <v/>
      </c>
      <c r="B11" s="7"/>
      <c r="C11" s="7"/>
      <c r="D11" s="7"/>
      <c r="E11" s="7"/>
      <c r="F11" s="7"/>
      <c r="G11" s="7"/>
      <c r="H11" s="7"/>
      <c r="I11" s="8"/>
      <c r="J11" s="7"/>
      <c r="K11" s="8"/>
      <c r="L11" s="8"/>
      <c r="M11" s="8"/>
      <c r="N11" s="8"/>
    </row>
    <row r="12" spans="1:14" x14ac:dyDescent="0.25">
      <c r="A12" s="6" t="str">
        <f>IF(G12&lt;&gt;"",'Jakeluverkonhaltijan tiedot'!$C$2,"")</f>
        <v/>
      </c>
      <c r="B12" s="7"/>
      <c r="C12" s="7"/>
      <c r="D12" s="7"/>
      <c r="E12" s="7"/>
      <c r="F12" s="7"/>
      <c r="G12" s="7"/>
      <c r="H12" s="7"/>
      <c r="I12" s="8"/>
      <c r="J12" s="7"/>
      <c r="K12" s="8"/>
      <c r="L12" s="8"/>
      <c r="M12" s="8"/>
      <c r="N12" s="8"/>
    </row>
    <row r="13" spans="1:14" x14ac:dyDescent="0.25">
      <c r="A13" s="6" t="str">
        <f>IF(G13&lt;&gt;"",'Jakeluverkonhaltijan tiedot'!$C$2,"")</f>
        <v/>
      </c>
      <c r="B13" s="7"/>
      <c r="C13" s="7"/>
      <c r="D13" s="7"/>
      <c r="E13" s="7"/>
      <c r="F13" s="7"/>
      <c r="G13" s="7"/>
      <c r="H13" s="7"/>
      <c r="I13" s="8"/>
      <c r="J13" s="7"/>
      <c r="K13" s="8"/>
      <c r="L13" s="8"/>
      <c r="M13" s="8"/>
      <c r="N13" s="8"/>
    </row>
    <row r="14" spans="1:14" x14ac:dyDescent="0.25">
      <c r="A14" s="6" t="str">
        <f>IF(G14&lt;&gt;"",'Jakeluverkonhaltijan tiedot'!$C$2,"")</f>
        <v/>
      </c>
      <c r="B14" s="7"/>
      <c r="C14" s="7"/>
      <c r="D14" s="7"/>
      <c r="E14" s="7"/>
      <c r="F14" s="7"/>
      <c r="G14" s="7"/>
      <c r="H14" s="7"/>
      <c r="I14" s="8"/>
      <c r="J14" s="7"/>
      <c r="K14" s="8"/>
      <c r="L14" s="8"/>
      <c r="M14" s="8"/>
      <c r="N14" s="8"/>
    </row>
    <row r="15" spans="1:14" x14ac:dyDescent="0.25">
      <c r="A15" s="6" t="str">
        <f>IF(G15&lt;&gt;"",'Jakeluverkonhaltijan tiedot'!$C$2,"")</f>
        <v/>
      </c>
      <c r="B15" s="7"/>
      <c r="C15" s="7"/>
      <c r="D15" s="7"/>
      <c r="E15" s="7"/>
      <c r="F15" s="7"/>
      <c r="G15" s="7"/>
      <c r="H15" s="7"/>
      <c r="I15" s="8"/>
      <c r="J15" s="7"/>
      <c r="K15" s="8"/>
      <c r="L15" s="8"/>
      <c r="M15" s="8"/>
      <c r="N15" s="8"/>
    </row>
    <row r="16" spans="1:14" x14ac:dyDescent="0.25">
      <c r="A16" s="6" t="str">
        <f>IF(G16&lt;&gt;"",'Jakeluverkonhaltijan tiedot'!$C$2,"")</f>
        <v/>
      </c>
      <c r="B16" s="7"/>
      <c r="C16" s="7"/>
      <c r="D16" s="7"/>
      <c r="E16" s="7"/>
      <c r="F16" s="7"/>
      <c r="G16" s="7"/>
      <c r="H16" s="7"/>
      <c r="I16" s="8"/>
      <c r="J16" s="7"/>
      <c r="K16" s="8"/>
      <c r="L16" s="8"/>
      <c r="M16" s="8"/>
      <c r="N16" s="8"/>
    </row>
    <row r="17" spans="1:14" x14ac:dyDescent="0.25">
      <c r="A17" s="6" t="str">
        <f>IF(G17&lt;&gt;"",'Jakeluverkonhaltijan tiedot'!$C$2,"")</f>
        <v/>
      </c>
      <c r="B17" s="7"/>
      <c r="C17" s="7"/>
      <c r="D17" s="7"/>
      <c r="E17" s="7"/>
      <c r="F17" s="7"/>
      <c r="G17" s="7"/>
      <c r="H17" s="7"/>
      <c r="I17" s="8"/>
      <c r="J17" s="7"/>
      <c r="K17" s="8"/>
      <c r="L17" s="8"/>
      <c r="M17" s="8"/>
      <c r="N17" s="8"/>
    </row>
    <row r="18" spans="1:14" x14ac:dyDescent="0.25">
      <c r="A18" s="6" t="str">
        <f>IF(G18&lt;&gt;"",'Jakeluverkonhaltijan tiedot'!$C$2,"")</f>
        <v/>
      </c>
      <c r="B18" s="7"/>
      <c r="C18" s="7"/>
      <c r="D18" s="7"/>
      <c r="E18" s="7"/>
      <c r="F18" s="7"/>
      <c r="G18" s="7"/>
      <c r="H18" s="7"/>
      <c r="I18" s="8"/>
      <c r="J18" s="7"/>
      <c r="K18" s="8"/>
      <c r="L18" s="8"/>
      <c r="M18" s="8"/>
      <c r="N18" s="8"/>
    </row>
    <row r="19" spans="1:14" x14ac:dyDescent="0.25">
      <c r="A19" s="6" t="str">
        <f>IF(G19&lt;&gt;"",'Jakeluverkonhaltijan tiedot'!$C$2,"")</f>
        <v/>
      </c>
      <c r="B19" s="7"/>
      <c r="C19" s="7"/>
      <c r="D19" s="7"/>
      <c r="E19" s="7"/>
      <c r="F19" s="7"/>
      <c r="G19" s="7"/>
      <c r="H19" s="7"/>
      <c r="I19" s="8"/>
      <c r="J19" s="7"/>
      <c r="K19" s="8"/>
      <c r="L19" s="8"/>
      <c r="M19" s="8"/>
      <c r="N19" s="8"/>
    </row>
    <row r="20" spans="1:14" x14ac:dyDescent="0.25">
      <c r="A20" s="6" t="str">
        <f>IF(G20&lt;&gt;"",'Jakeluverkonhaltijan tiedot'!$C$2,"")</f>
        <v/>
      </c>
      <c r="B20" s="7"/>
      <c r="C20" s="7"/>
      <c r="D20" s="7"/>
      <c r="E20" s="7"/>
      <c r="F20" s="7"/>
      <c r="G20" s="7"/>
      <c r="H20" s="7"/>
      <c r="I20" s="8"/>
      <c r="J20" s="7"/>
      <c r="K20" s="8"/>
      <c r="L20" s="8"/>
      <c r="M20" s="8"/>
      <c r="N20" s="8"/>
    </row>
  </sheetData>
  <dataValidations count="4">
    <dataValidation type="list" allowBlank="1" showInputMessage="1" showErrorMessage="1" sqref="B2:B21" xr:uid="{96B21E74-B54F-4CFC-9BEB-90496B8A4053}">
      <formula1>"Alassäätö, Ylössäätö"</formula1>
    </dataValidation>
    <dataValidation type="list" allowBlank="1" showInputMessage="1" showErrorMessage="1" sqref="C2:C21" xr:uid="{D3E10302-2D71-40E3-8A42-06F359A9AAB0}">
      <formula1>"2030, 2035"</formula1>
    </dataValidation>
    <dataValidation type="list" allowBlank="1" showInputMessage="1" showErrorMessage="1" sqref="G21" xr:uid="{8A180C3D-0C02-4A26-8364-F58E049CDF4B}">
      <formula1>"Vuoden kokonaisenergia, Suurimman tehon summa"</formula1>
    </dataValidation>
    <dataValidation type="list" allowBlank="1" showInputMessage="1" showErrorMessage="1" sqref="G2:G20" xr:uid="{EB5CBE28-4756-4EF2-B646-B4E6F594E169}">
      <formula1>"Vuoden kokonaisenergia (MWh), Suurimman tehon summa (MW), Ei joustotarpeita"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C782-FA9A-4954-A330-3E8FB7AAD085}">
  <sheetPr>
    <tabColor theme="5" tint="0.59999389629810485"/>
  </sheetPr>
  <dimension ref="A1:C7"/>
  <sheetViews>
    <sheetView showGridLines="0" tabSelected="1" zoomScale="190" zoomScaleNormal="190" workbookViewId="0">
      <selection activeCell="C2" sqref="C2"/>
    </sheetView>
  </sheetViews>
  <sheetFormatPr defaultRowHeight="13.8" x14ac:dyDescent="0.25"/>
  <cols>
    <col min="1" max="1" width="36.796875" customWidth="1"/>
    <col min="2" max="2" width="24.69921875" customWidth="1"/>
    <col min="3" max="3" width="33.19921875" customWidth="1"/>
  </cols>
  <sheetData>
    <row r="1" spans="1:3" ht="70.95" customHeight="1" x14ac:dyDescent="0.25">
      <c r="A1" s="40" t="s">
        <v>16</v>
      </c>
      <c r="B1" s="41" t="s">
        <v>17</v>
      </c>
      <c r="C1" s="40" t="s">
        <v>18</v>
      </c>
    </row>
    <row r="2" spans="1:3" ht="27.6" x14ac:dyDescent="0.25">
      <c r="A2" s="2" t="s">
        <v>81</v>
      </c>
      <c r="B2" s="1"/>
      <c r="C2" s="1"/>
    </row>
    <row r="3" spans="1:3" ht="27.6" x14ac:dyDescent="0.25">
      <c r="A3" s="2" t="s">
        <v>82</v>
      </c>
      <c r="B3" s="1"/>
      <c r="C3" s="1"/>
    </row>
    <row r="4" spans="1:3" ht="27.6" x14ac:dyDescent="0.25">
      <c r="A4" s="2" t="s">
        <v>83</v>
      </c>
      <c r="B4" s="1"/>
      <c r="C4" s="1"/>
    </row>
    <row r="5" spans="1:3" ht="27.6" x14ac:dyDescent="0.25">
      <c r="A5" s="2" t="s">
        <v>85</v>
      </c>
      <c r="B5" s="1"/>
      <c r="C5" s="1"/>
    </row>
    <row r="6" spans="1:3" ht="41.4" x14ac:dyDescent="0.25">
      <c r="A6" s="2" t="s">
        <v>88</v>
      </c>
      <c r="B6" s="1"/>
      <c r="C6" s="1"/>
    </row>
    <row r="7" spans="1:3" ht="41.4" x14ac:dyDescent="0.25">
      <c r="A7" s="2" t="s">
        <v>92</v>
      </c>
      <c r="B7" s="1"/>
      <c r="C7" s="1"/>
    </row>
  </sheetData>
  <dataValidations count="1">
    <dataValidation type="list" allowBlank="1" showInputMessage="1" showErrorMessage="1" sqref="B2:B7" xr:uid="{31DCF9ED-021B-4926-93D3-E58AE0B2D00F}">
      <formula1>"Kyllä, Mahdollisesti, Ei, Emme osaa sanoa"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ECF6-A657-4F85-B1EF-F80BD1068A4F}">
  <sheetPr>
    <tabColor theme="5" tint="0.79998168889431442"/>
  </sheetPr>
  <dimension ref="A1:J8"/>
  <sheetViews>
    <sheetView showGridLines="0" topLeftCell="B1" zoomScale="115" zoomScaleNormal="115" workbookViewId="0">
      <selection activeCell="I13" sqref="I13"/>
    </sheetView>
  </sheetViews>
  <sheetFormatPr defaultRowHeight="13.8" x14ac:dyDescent="0.25"/>
  <cols>
    <col min="1" max="1" width="16" hidden="1" customWidth="1"/>
    <col min="2" max="3" width="14" customWidth="1"/>
    <col min="4" max="7" width="16" customWidth="1"/>
    <col min="8" max="8" width="14" customWidth="1"/>
    <col min="9" max="9" width="23.5" customWidth="1"/>
    <col min="10" max="10" width="18" customWidth="1"/>
  </cols>
  <sheetData>
    <row r="1" spans="1:10" ht="69" x14ac:dyDescent="0.25">
      <c r="A1" s="5" t="s">
        <v>2</v>
      </c>
      <c r="B1" s="39" t="s">
        <v>3</v>
      </c>
      <c r="C1" s="39" t="s">
        <v>4</v>
      </c>
      <c r="D1" s="39" t="s">
        <v>5</v>
      </c>
      <c r="E1" s="39" t="s">
        <v>6</v>
      </c>
      <c r="F1" s="39" t="s">
        <v>7</v>
      </c>
      <c r="G1" s="39" t="s">
        <v>8</v>
      </c>
      <c r="H1" s="39" t="s">
        <v>9</v>
      </c>
      <c r="I1" s="39" t="s">
        <v>10</v>
      </c>
      <c r="J1" s="39" t="s">
        <v>11</v>
      </c>
    </row>
    <row r="2" spans="1:10" ht="41.4" x14ac:dyDescent="0.25">
      <c r="A2" s="6">
        <f>IF(G2&lt;&gt;"",'Jakeluverkonhaltijan tiedot'!$C$2,"")</f>
        <v>0</v>
      </c>
      <c r="B2" s="51" t="s">
        <v>24</v>
      </c>
      <c r="C2" s="51">
        <v>2030</v>
      </c>
      <c r="D2" s="51" t="s">
        <v>25</v>
      </c>
      <c r="E2" s="51" t="s">
        <v>26</v>
      </c>
      <c r="F2" s="51" t="s">
        <v>27</v>
      </c>
      <c r="G2" s="7" t="s">
        <v>28</v>
      </c>
      <c r="H2" s="7">
        <v>4500</v>
      </c>
      <c r="I2" s="8">
        <v>0.7</v>
      </c>
      <c r="J2" s="51" t="s">
        <v>29</v>
      </c>
    </row>
    <row r="3" spans="1:10" ht="27.6" x14ac:dyDescent="0.25">
      <c r="A3" s="6">
        <f>IF(G3&lt;&gt;"",'Jakeluverkonhaltijan tiedot'!$C$2,"")</f>
        <v>0</v>
      </c>
      <c r="B3" s="52"/>
      <c r="C3" s="52"/>
      <c r="D3" s="52"/>
      <c r="E3" s="52"/>
      <c r="F3" s="53"/>
      <c r="G3" s="7" t="s">
        <v>30</v>
      </c>
      <c r="H3" s="7">
        <v>110</v>
      </c>
      <c r="I3" s="8">
        <v>0.7</v>
      </c>
      <c r="J3" s="53"/>
    </row>
    <row r="4" spans="1:10" ht="41.4" x14ac:dyDescent="0.25">
      <c r="A4" s="6">
        <f>IF(G4&lt;&gt;"",'Jakeluverkonhaltijan tiedot'!$C$2,"")</f>
        <v>0</v>
      </c>
      <c r="B4" s="52"/>
      <c r="C4" s="52"/>
      <c r="D4" s="52"/>
      <c r="E4" s="52"/>
      <c r="F4" s="51" t="s">
        <v>31</v>
      </c>
      <c r="G4" s="7" t="s">
        <v>28</v>
      </c>
      <c r="H4" s="7">
        <v>2000</v>
      </c>
      <c r="I4" s="8">
        <v>1</v>
      </c>
      <c r="J4" s="51" t="s">
        <v>32</v>
      </c>
    </row>
    <row r="5" spans="1:10" ht="27.6" x14ac:dyDescent="0.25">
      <c r="A5" s="6">
        <f>IF(G5&lt;&gt;"",'Jakeluverkonhaltijan tiedot'!$C$2,"")</f>
        <v>0</v>
      </c>
      <c r="B5" s="53"/>
      <c r="C5" s="53"/>
      <c r="D5" s="53"/>
      <c r="E5" s="53"/>
      <c r="F5" s="53"/>
      <c r="G5" s="7" t="s">
        <v>30</v>
      </c>
      <c r="H5" s="7">
        <v>45</v>
      </c>
      <c r="I5" s="8">
        <v>1</v>
      </c>
      <c r="J5" s="53"/>
    </row>
    <row r="6" spans="1:10" ht="27.6" customHeight="1" x14ac:dyDescent="0.25">
      <c r="A6" s="6">
        <f>IF(G6&lt;&gt;"",'Jakeluverkonhaltijan tiedot'!$C$2,"")</f>
        <v>0</v>
      </c>
      <c r="B6" s="51" t="s">
        <v>33</v>
      </c>
      <c r="C6" s="51">
        <v>2030</v>
      </c>
      <c r="D6" s="7" t="s">
        <v>25</v>
      </c>
      <c r="E6" s="51" t="s">
        <v>26</v>
      </c>
      <c r="F6" s="7" t="s">
        <v>27</v>
      </c>
      <c r="G6" s="7" t="s">
        <v>34</v>
      </c>
      <c r="H6" s="7"/>
      <c r="I6" s="8"/>
      <c r="J6" s="7"/>
    </row>
    <row r="7" spans="1:10" ht="41.4" x14ac:dyDescent="0.25">
      <c r="A7" s="6">
        <f>IF(G7&lt;&gt;"",'Jakeluverkonhaltijan tiedot'!$C$2,"")</f>
        <v>0</v>
      </c>
      <c r="B7" s="52"/>
      <c r="C7" s="52"/>
      <c r="D7" s="51" t="s">
        <v>35</v>
      </c>
      <c r="E7" s="52"/>
      <c r="F7" s="51" t="s">
        <v>31</v>
      </c>
      <c r="G7" s="7" t="s">
        <v>28</v>
      </c>
      <c r="H7" s="7">
        <v>60</v>
      </c>
      <c r="I7" s="8"/>
      <c r="J7" s="51" t="s">
        <v>29</v>
      </c>
    </row>
    <row r="8" spans="1:10" ht="27.6" x14ac:dyDescent="0.25">
      <c r="A8" s="6">
        <f>IF(G8&lt;&gt;"",'Jakeluverkonhaltijan tiedot'!$C$2,"")</f>
        <v>0</v>
      </c>
      <c r="B8" s="53"/>
      <c r="C8" s="53"/>
      <c r="D8" s="53"/>
      <c r="E8" s="53"/>
      <c r="F8" s="53"/>
      <c r="G8" s="7" t="s">
        <v>30</v>
      </c>
      <c r="H8" s="7">
        <v>5</v>
      </c>
      <c r="I8" s="8"/>
      <c r="J8" s="53"/>
    </row>
  </sheetData>
  <mergeCells count="14">
    <mergeCell ref="B2:B5"/>
    <mergeCell ref="B6:B8"/>
    <mergeCell ref="J4:J5"/>
    <mergeCell ref="J2:J3"/>
    <mergeCell ref="J7:J8"/>
    <mergeCell ref="C6:C8"/>
    <mergeCell ref="C2:C5"/>
    <mergeCell ref="D2:D5"/>
    <mergeCell ref="D7:D8"/>
    <mergeCell ref="E2:E5"/>
    <mergeCell ref="E6:E8"/>
    <mergeCell ref="F4:F5"/>
    <mergeCell ref="F7:F8"/>
    <mergeCell ref="F2:F3"/>
  </mergeCells>
  <dataValidations count="4">
    <dataValidation type="list" allowBlank="1" showInputMessage="1" showErrorMessage="1" sqref="G9" xr:uid="{71A59039-08D0-476F-9888-9149B6E2461F}">
      <formula1>"Vuoden kokonaisenergia, Suurimman tehon summa"</formula1>
    </dataValidation>
    <dataValidation type="list" allowBlank="1" showInputMessage="1" showErrorMessage="1" sqref="C2 C6 C9" xr:uid="{7099940B-C8B0-4DBB-8865-448A2EE89AED}">
      <formula1>"2030, 2035"</formula1>
    </dataValidation>
    <dataValidation type="list" allowBlank="1" showInputMessage="1" showErrorMessage="1" sqref="B2 B6 B9" xr:uid="{66B40FE0-A753-4915-8637-C196898E77B3}">
      <formula1>"Alassäätö, Ylössäätö"</formula1>
    </dataValidation>
    <dataValidation type="list" allowBlank="1" showInputMessage="1" showErrorMessage="1" sqref="G2:G8" xr:uid="{CBA993D0-B709-4E3D-BFE2-EEB278D325AA}">
      <formula1>"Vuoden kokonaisenergia (MWh), Suurimman tehon summa (MW), Ei joustotarpeita"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ACAE71764A9F4E80433FD688B39BE6" ma:contentTypeVersion="8" ma:contentTypeDescription="Create a new document." ma:contentTypeScope="" ma:versionID="bf043dfae6eae7c6a2170808af03057e">
  <xsd:schema xmlns:xsd="http://www.w3.org/2001/XMLSchema" xmlns:xs="http://www.w3.org/2001/XMLSchema" xmlns:p="http://schemas.microsoft.com/office/2006/metadata/properties" xmlns:ns2="72ec2494-3293-47b2-954b-61b2f11a9810" xmlns:ns3="c14e9e13-006b-4406-8f53-c87dd0cb8137" targetNamespace="http://schemas.microsoft.com/office/2006/metadata/properties" ma:root="true" ma:fieldsID="162744e0db75039132becac0f77c83b5" ns2:_="" ns3:_="">
    <xsd:import namespace="72ec2494-3293-47b2-954b-61b2f11a9810"/>
    <xsd:import namespace="c14e9e13-006b-4406-8f53-c87dd0cb8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c2494-3293-47b2-954b-61b2f11a98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e9e13-006b-4406-8f53-c87dd0cb8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4826C8-4AD6-41DD-91AF-28A0A7225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c2494-3293-47b2-954b-61b2f11a9810"/>
    <ds:schemaRef ds:uri="c14e9e13-006b-4406-8f53-c87dd0cb8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D78B7-DB19-4B92-8E40-6B577725B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750228-C95A-4D01-8374-9968C670A3E6}">
  <ds:schemaRefs>
    <ds:schemaRef ds:uri="http://schemas.microsoft.com/office/infopath/2007/PartnerControls"/>
    <ds:schemaRef ds:uri="c14e9e13-006b-4406-8f53-c87dd0cb813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ec2494-3293-47b2-954b-61b2f11a981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Ohjeita</vt:lpstr>
      <vt:lpstr>Jakeluverkonhaltijan tiedot</vt:lpstr>
      <vt:lpstr>Joustotarpeet</vt:lpstr>
      <vt:lpstr>Jouston esteet</vt:lpstr>
      <vt:lpstr>ACERin esimerkki</vt:lpstr>
    </vt:vector>
  </TitlesOfParts>
  <Manager/>
  <Company>Fingrid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Kallanto Jutta</dc:creator>
  <cp:keywords/>
  <dc:description/>
  <cp:lastModifiedBy>Anu Rantama</cp:lastModifiedBy>
  <cp:revision/>
  <dcterms:created xsi:type="dcterms:W3CDTF">2013-02-22T16:16:55Z</dcterms:created>
  <dcterms:modified xsi:type="dcterms:W3CDTF">2026-01-16T14:01:21Z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0x01010006ACAE71764A9F4E80433FD688B39BE6</vt:lpwstr>
  </property>
</Properties>
</file>