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Päästökauppa\FINETS\Tero&amp;Tiina\Julkaisu 2025\"/>
    </mc:Choice>
  </mc:AlternateContent>
  <xr:revisionPtr revIDLastSave="0" documentId="13_ncr:1_{97D9E451-399E-4F84-B14D-F80D2026C45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Taul1" sheetId="1" r:id="rId1"/>
  </sheets>
  <definedNames>
    <definedName name="_xlnm.Print_Area" localSheetId="0">Taul1!$A$1:$N$27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M27" i="1"/>
  <c r="L27" i="1" l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<sst xmlns="http://schemas.openxmlformats.org/spreadsheetml/2006/main" count="34" uniqueCount="34">
  <si>
    <t>2013</t>
  </si>
  <si>
    <t>2014</t>
  </si>
  <si>
    <t>2015</t>
  </si>
  <si>
    <t>2016</t>
  </si>
  <si>
    <t>Toimiala</t>
  </si>
  <si>
    <t>Polttolaitokset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</si>
  <si>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</si>
  <si>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</si>
  <si>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</si>
  <si>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</si>
  <si>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</si>
  <si>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</si>
  <si>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</si>
  <si>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</si>
  <si>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</si>
  <si>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</si>
  <si>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</si>
  <si>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</si>
  <si>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</si>
  <si>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</si>
  <si>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</si>
  <si>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</si>
  <si>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</si>
  <si>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</si>
  <si>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2019</t>
  </si>
  <si>
    <t>2020</t>
  </si>
  <si>
    <t>2021</t>
  </si>
  <si>
    <t>2022</t>
  </si>
  <si>
    <t>2023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</si>
  <si>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2013-2024</t>
    </r>
  </si>
  <si>
    <t>2024</t>
  </si>
  <si>
    <t>Jos päästömäärissä havaitaan jälkikäteen virheitä, muutetaan Energiaviraston päästömääräarviopäätösten mukaisesti korjatut päästömäärät seuraavan vuoden julkaisuun.</t>
  </si>
  <si>
    <t>Öljyn jalostus</t>
  </si>
  <si>
    <t>Muutos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</si>
</sst>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/>
    <xf numFmtId="0" fontId="2" fillId="0" borderId="0" xfId="0" applyFont="1"/>
  </cellXfs>
  <cellStyles count="1">
    <cellStyle name="Normaali" xfId="0" builtinId="0"/>
  </cellStyles>
  <dxfs count="14"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2649130</xdr:colOff>
      <xdr:row>5</xdr:row>
      <xdr:rowOff>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N27" totalsRowShown="0">
  <sortState xmlns:xlrd2="http://schemas.microsoft.com/office/spreadsheetml/2017/richdata2" ref="A12:D175">
    <sortCondition descending="1" ref="D12:D175"/>
    <sortCondition ref="A12:A175"/>
  </sortState>
  <tableColumns count="14">
    <tableColumn id="1" xr3:uid="{00000000-0010-0000-0000-000001000000}" name="Toimiala" dataDxfId="13"/>
    <tableColumn id="2" xr3:uid="{00000000-0010-0000-0000-000002000000}" name="2013" dataDxfId="12"/>
    <tableColumn id="3" xr3:uid="{00000000-0010-0000-0000-000003000000}" name="2014" dataDxfId="11"/>
    <tableColumn id="4" xr3:uid="{00000000-0010-0000-0000-000004000000}" name="2015" dataDxfId="10"/>
    <tableColumn id="5" xr3:uid="{00000000-0010-0000-0000-000005000000}" name="2016" dataDxfId="9"/>
    <tableColumn id="7" xr3:uid="{00000000-0010-0000-0000-000007000000}" name="2017" dataDxfId="8"/>
    <tableColumn id="8" xr3:uid="{F5B87848-60C9-4458-B660-4B7B23441ECB}" name="2018" dataDxfId="7"/>
    <tableColumn id="9" xr3:uid="{8ED9758E-A5EE-4330-84C7-CADC67B552D5}" name="2019" dataDxfId="6"/>
    <tableColumn id="10" xr3:uid="{DACA59A0-DA33-4CA6-BCFD-F5C8953FC6D3}" name="2020" dataDxfId="5"/>
    <tableColumn id="11" xr3:uid="{9243359C-DB42-4D37-AAD6-C368A7210F0B}" name="2021" dataDxfId="4"/>
    <tableColumn id="12" xr3:uid="{12A4B546-2461-48DF-AF32-B0ED5DCF17E8}" name="2022" dataDxfId="3"/>
    <tableColumn id="13" xr3:uid="{B02FB400-79CD-43F7-B16D-F1EEEB7D4217}" name="2023" dataDxfId="2"/>
    <tableColumn id="14" xr3:uid="{E6A0FB95-D156-44EC-860C-2B050976AD09}" name="2024" dataDxfId="1"/>
    <tableColumn id="6" xr3:uid="{00000000-0010-0000-0000-000006000000}" name="Muutos 2024-2023" dataDxfId="0">
      <calculatedColumnFormula>Taulukko2[[#This Row],[2024]]-Taulukko2[[#This Row],[2023]]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R137"/>
  <sheetViews>
    <sheetView tabSelected="1" zoomScale="90" zoomScaleNormal="90" workbookViewId="0">
      <selection activeCell="N33" sqref="N33"/>
    </sheetView>
  </sheetViews>
  <sheetFormatPr defaultRowHeight="14.6" x14ac:dyDescent="0.4"/>
  <cols>
    <col min="1" max="1" width="75.4609375" customWidth="1"/>
    <col min="2" max="2" width="11.84375" customWidth="1"/>
    <col min="3" max="3" width="12.15234375" customWidth="1"/>
    <col min="4" max="4" width="11.4609375" customWidth="1"/>
    <col min="5" max="5" width="10.84375" customWidth="1"/>
    <col min="6" max="6" width="13.15234375" customWidth="1"/>
    <col min="7" max="7" width="16" customWidth="1"/>
    <col min="8" max="13" width="12" customWidth="1"/>
    <col min="14" max="14" width="17.3828125" customWidth="1"/>
  </cols>
  <sheetData>
    <row r="7" spans="1:18" ht="16.3" x14ac:dyDescent="0.45">
      <c r="A7" s="1" t="s">
        <v>29</v>
      </c>
      <c r="B7" s="1"/>
      <c r="C7" s="1"/>
      <c r="D7" s="1"/>
      <c r="E7" s="1"/>
    </row>
    <row r="9" spans="1:18" x14ac:dyDescent="0.4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22</v>
      </c>
      <c r="G9" s="3" t="s">
        <v>23</v>
      </c>
      <c r="H9" s="3" t="s">
        <v>24</v>
      </c>
      <c r="I9" s="3" t="s">
        <v>25</v>
      </c>
      <c r="J9" s="3" t="s">
        <v>26</v>
      </c>
      <c r="K9" s="3" t="s">
        <v>27</v>
      </c>
      <c r="L9" s="3" t="s">
        <v>28</v>
      </c>
      <c r="M9" s="3" t="s">
        <v>30</v>
      </c>
      <c r="N9" s="3" t="s">
        <v>33</v>
      </c>
      <c r="O9" s="3"/>
      <c r="P9" s="5"/>
      <c r="Q9" s="5"/>
      <c r="R9" s="3"/>
    </row>
    <row r="10" spans="1:18" x14ac:dyDescent="0.4">
      <c r="A10" s="4" t="s">
        <v>5</v>
      </c>
      <c r="B10" s="8">
        <v>18321209</v>
      </c>
      <c r="C10" s="8">
        <v>15686690</v>
      </c>
      <c r="D10" s="8">
        <v>12518831</v>
      </c>
      <c r="E10" s="8">
        <v>13599299</v>
      </c>
      <c r="F10" s="8">
        <v>11957956</v>
      </c>
      <c r="G10" s="8">
        <v>13013723</v>
      </c>
      <c r="H10" s="8">
        <v>10893654</v>
      </c>
      <c r="I10" s="10">
        <v>7900051</v>
      </c>
      <c r="J10" s="10">
        <v>8104970</v>
      </c>
      <c r="K10" s="10">
        <v>7999952</v>
      </c>
      <c r="L10" s="8">
        <v>5124531</v>
      </c>
      <c r="M10" s="8">
        <v>4145779</v>
      </c>
      <c r="N10">
        <f>Taulukko2[[#This Row],[2024]]-Taulukko2[[#This Row],[2023]]</f>
        <v>-978752</v>
      </c>
      <c r="P10" s="6"/>
      <c r="Q10" s="6"/>
    </row>
    <row r="11" spans="1:18" x14ac:dyDescent="0.4">
      <c r="A11" s="4" t="s">
        <v>32</v>
      </c>
      <c r="B11" s="8">
        <v>3214522</v>
      </c>
      <c r="C11" s="8">
        <v>3083734</v>
      </c>
      <c r="D11" s="8">
        <v>2909575</v>
      </c>
      <c r="E11" s="8">
        <v>3240705</v>
      </c>
      <c r="F11" s="8">
        <v>3298474</v>
      </c>
      <c r="G11" s="8">
        <v>3168344</v>
      </c>
      <c r="H11" s="8">
        <v>3301425</v>
      </c>
      <c r="I11" s="10">
        <v>3056496</v>
      </c>
      <c r="J11" s="10">
        <v>2565250</v>
      </c>
      <c r="K11" s="10">
        <v>2737356</v>
      </c>
      <c r="L11" s="8">
        <v>2768570</v>
      </c>
      <c r="M11" s="8">
        <v>2067148</v>
      </c>
      <c r="N11">
        <f>Taulukko2[[#This Row],[2024]]-Taulukko2[[#This Row],[2023]]</f>
        <v>-701422</v>
      </c>
      <c r="P11" s="6"/>
      <c r="Q11" s="6"/>
    </row>
    <row r="12" spans="1:18" x14ac:dyDescent="0.4">
      <c r="A12" s="4" t="s">
        <v>6</v>
      </c>
      <c r="B12" s="8">
        <v>8652</v>
      </c>
      <c r="C12" s="8">
        <v>7864</v>
      </c>
      <c r="D12" s="8">
        <v>7827</v>
      </c>
      <c r="E12" s="8">
        <v>7310</v>
      </c>
      <c r="F12" s="8">
        <v>8246</v>
      </c>
      <c r="G12" s="8">
        <v>7282</v>
      </c>
      <c r="H12" s="8">
        <v>8732</v>
      </c>
      <c r="I12" s="10">
        <v>9378</v>
      </c>
      <c r="J12" s="10">
        <v>8984</v>
      </c>
      <c r="K12" s="10">
        <v>6669</v>
      </c>
      <c r="L12" s="8">
        <v>7969</v>
      </c>
      <c r="M12" s="8">
        <v>5610</v>
      </c>
      <c r="N12">
        <f>Taulukko2[[#This Row],[2024]]-Taulukko2[[#This Row],[2023]]</f>
        <v>-2359</v>
      </c>
      <c r="P12" s="6"/>
      <c r="Q12" s="6"/>
    </row>
    <row r="13" spans="1:18" x14ac:dyDescent="0.4">
      <c r="A13" s="4" t="s">
        <v>7</v>
      </c>
      <c r="B13" s="8">
        <v>4357385</v>
      </c>
      <c r="C13" s="8">
        <v>4544269</v>
      </c>
      <c r="D13" s="8">
        <v>4703761</v>
      </c>
      <c r="E13" s="8">
        <v>4891081</v>
      </c>
      <c r="F13" s="8">
        <v>4516679</v>
      </c>
      <c r="G13" s="8">
        <v>4807428</v>
      </c>
      <c r="H13" s="8">
        <v>4068769</v>
      </c>
      <c r="I13" s="10">
        <v>4039810</v>
      </c>
      <c r="J13" s="10">
        <v>5012511</v>
      </c>
      <c r="K13" s="10">
        <v>4300088</v>
      </c>
      <c r="L13" s="8">
        <v>4408290</v>
      </c>
      <c r="M13" s="8">
        <v>4304796</v>
      </c>
      <c r="N13">
        <f>Taulukko2[[#This Row],[2024]]-Taulukko2[[#This Row],[2023]]</f>
        <v>-103494</v>
      </c>
      <c r="P13" s="6"/>
      <c r="Q13" s="6"/>
    </row>
    <row r="14" spans="1:18" x14ac:dyDescent="0.4">
      <c r="A14" s="4" t="s">
        <v>8</v>
      </c>
      <c r="B14" s="8">
        <v>75493</v>
      </c>
      <c r="C14" s="8">
        <v>77073</v>
      </c>
      <c r="D14" s="8">
        <v>81153</v>
      </c>
      <c r="E14" s="8">
        <v>86814</v>
      </c>
      <c r="F14" s="8">
        <v>83101</v>
      </c>
      <c r="G14" s="8">
        <v>77102</v>
      </c>
      <c r="H14" s="8">
        <v>70583</v>
      </c>
      <c r="I14" s="10">
        <v>74619</v>
      </c>
      <c r="J14" s="10">
        <v>79283</v>
      </c>
      <c r="K14" s="10">
        <v>61428</v>
      </c>
      <c r="L14" s="8">
        <v>64824</v>
      </c>
      <c r="M14" s="8">
        <v>69582</v>
      </c>
      <c r="N14">
        <f>Taulukko2[[#This Row],[2024]]-Taulukko2[[#This Row],[2023]]</f>
        <v>4758</v>
      </c>
      <c r="P14" s="6"/>
      <c r="Q14" s="6"/>
    </row>
    <row r="15" spans="1:18" x14ac:dyDescent="0.4">
      <c r="A15" s="4" t="s">
        <v>9</v>
      </c>
      <c r="B15" s="8">
        <v>83154</v>
      </c>
      <c r="C15" s="8">
        <v>82113</v>
      </c>
      <c r="D15" s="8">
        <v>80908</v>
      </c>
      <c r="E15" s="8">
        <v>82310</v>
      </c>
      <c r="F15" s="8">
        <v>81132</v>
      </c>
      <c r="G15" s="8">
        <v>95265</v>
      </c>
      <c r="H15" s="8">
        <v>84415</v>
      </c>
      <c r="I15" s="10">
        <v>84926</v>
      </c>
      <c r="J15" s="10">
        <v>66813</v>
      </c>
      <c r="K15" s="10">
        <v>65091</v>
      </c>
      <c r="L15" s="8">
        <v>71614</v>
      </c>
      <c r="M15" s="8">
        <v>85203</v>
      </c>
      <c r="N15">
        <f>Taulukko2[[#This Row],[2024]]-Taulukko2[[#This Row],[2023]]</f>
        <v>13589</v>
      </c>
      <c r="P15" s="6"/>
      <c r="Q15" s="6"/>
    </row>
    <row r="16" spans="1:18" x14ac:dyDescent="0.4">
      <c r="A16" s="4" t="s">
        <v>10</v>
      </c>
      <c r="B16" s="8">
        <v>747834</v>
      </c>
      <c r="C16" s="8">
        <v>717060</v>
      </c>
      <c r="D16" s="8">
        <v>701990</v>
      </c>
      <c r="E16" s="8">
        <v>827398</v>
      </c>
      <c r="F16" s="8">
        <v>905985</v>
      </c>
      <c r="G16" s="8">
        <v>891409</v>
      </c>
      <c r="H16" s="8">
        <v>871058</v>
      </c>
      <c r="I16" s="10">
        <v>850921</v>
      </c>
      <c r="J16" s="10">
        <v>906599</v>
      </c>
      <c r="K16" s="10">
        <v>885342</v>
      </c>
      <c r="L16" s="8">
        <v>663883</v>
      </c>
      <c r="M16" s="8">
        <v>480653</v>
      </c>
      <c r="N16">
        <f>Taulukko2[[#This Row],[2024]]-Taulukko2[[#This Row],[2023]]</f>
        <v>-183230</v>
      </c>
      <c r="P16" s="6"/>
      <c r="Q16" s="6"/>
    </row>
    <row r="17" spans="1:17" x14ac:dyDescent="0.4">
      <c r="A17" s="4" t="s">
        <v>11</v>
      </c>
      <c r="B17" s="8">
        <v>598383</v>
      </c>
      <c r="C17" s="8">
        <v>583153</v>
      </c>
      <c r="D17" s="8">
        <v>572311</v>
      </c>
      <c r="E17" s="8">
        <v>627543</v>
      </c>
      <c r="F17" s="8">
        <v>645724</v>
      </c>
      <c r="G17" s="8">
        <v>485245</v>
      </c>
      <c r="H17" s="8">
        <v>423133</v>
      </c>
      <c r="I17" s="10">
        <v>424655</v>
      </c>
      <c r="J17" s="10">
        <v>481425</v>
      </c>
      <c r="K17" s="10">
        <v>405539</v>
      </c>
      <c r="L17" s="8">
        <v>373397</v>
      </c>
      <c r="M17" s="8">
        <v>252388</v>
      </c>
      <c r="N17">
        <f>Taulukko2[[#This Row],[2024]]-Taulukko2[[#This Row],[2023]]</f>
        <v>-121009</v>
      </c>
      <c r="P17" s="6"/>
      <c r="Q17" s="6"/>
    </row>
    <row r="18" spans="1:17" x14ac:dyDescent="0.4">
      <c r="A18" s="4" t="s">
        <v>12</v>
      </c>
      <c r="B18" s="8">
        <v>20641</v>
      </c>
      <c r="C18" s="8">
        <v>16110</v>
      </c>
      <c r="D18" s="8">
        <v>20427</v>
      </c>
      <c r="E18" s="8">
        <v>20634</v>
      </c>
      <c r="F18" s="8">
        <v>20926</v>
      </c>
      <c r="G18" s="8">
        <v>20992</v>
      </c>
      <c r="H18" s="8">
        <v>21108</v>
      </c>
      <c r="I18" s="10">
        <v>14060</v>
      </c>
      <c r="J18" s="10">
        <v>0</v>
      </c>
      <c r="K18" s="10">
        <v>0</v>
      </c>
      <c r="L18" s="10">
        <v>0</v>
      </c>
      <c r="M18" s="8">
        <v>0</v>
      </c>
      <c r="N18">
        <f>Taulukko2[[#This Row],[2024]]-Taulukko2[[#This Row],[2023]]</f>
        <v>0</v>
      </c>
      <c r="P18" s="6"/>
      <c r="Q18" s="6"/>
    </row>
    <row r="19" spans="1:17" x14ac:dyDescent="0.4">
      <c r="A19" s="4" t="s">
        <v>13</v>
      </c>
      <c r="B19" s="8">
        <v>46744</v>
      </c>
      <c r="C19" s="8">
        <v>42250</v>
      </c>
      <c r="D19" s="8">
        <v>36780</v>
      </c>
      <c r="E19" s="8">
        <v>43283</v>
      </c>
      <c r="F19" s="8">
        <v>46973</v>
      </c>
      <c r="G19" s="8">
        <v>41942</v>
      </c>
      <c r="H19" s="8">
        <v>45996</v>
      </c>
      <c r="I19" s="10">
        <v>47966</v>
      </c>
      <c r="J19" s="10">
        <v>41174</v>
      </c>
      <c r="K19" s="10">
        <v>35205</v>
      </c>
      <c r="L19" s="8">
        <v>10961</v>
      </c>
      <c r="M19" s="10">
        <v>13012</v>
      </c>
      <c r="N19">
        <f>Taulukko2[[#This Row],[2024]]-Taulukko2[[#This Row],[2023]]</f>
        <v>2051</v>
      </c>
      <c r="P19" s="6"/>
      <c r="Q19" s="6"/>
    </row>
    <row r="20" spans="1:17" x14ac:dyDescent="0.4">
      <c r="A20" s="4" t="s">
        <v>14</v>
      </c>
      <c r="B20" s="8">
        <v>78362</v>
      </c>
      <c r="C20" s="8">
        <v>66122</v>
      </c>
      <c r="D20" s="8">
        <v>61185</v>
      </c>
      <c r="E20" s="8">
        <v>49458</v>
      </c>
      <c r="F20" s="8">
        <v>48598</v>
      </c>
      <c r="G20" s="8">
        <v>48331</v>
      </c>
      <c r="H20" s="8">
        <v>37629</v>
      </c>
      <c r="I20" s="10">
        <v>33429</v>
      </c>
      <c r="J20" s="10">
        <v>39673</v>
      </c>
      <c r="K20" s="10">
        <v>43539</v>
      </c>
      <c r="L20" s="8">
        <v>25086</v>
      </c>
      <c r="M20" s="8">
        <v>18235</v>
      </c>
      <c r="N20">
        <f>Taulukko2[[#This Row],[2024]]-Taulukko2[[#This Row],[2023]]</f>
        <v>-6851</v>
      </c>
      <c r="P20" s="6"/>
      <c r="Q20" s="6"/>
    </row>
    <row r="21" spans="1:17" x14ac:dyDescent="0.4">
      <c r="A21" s="4" t="s">
        <v>15</v>
      </c>
      <c r="B21" s="8">
        <v>16752</v>
      </c>
      <c r="C21" s="8">
        <v>14286</v>
      </c>
      <c r="D21" s="8">
        <v>13515</v>
      </c>
      <c r="E21" s="8">
        <v>16579</v>
      </c>
      <c r="F21" s="8">
        <v>15064</v>
      </c>
      <c r="G21" s="8">
        <v>15928</v>
      </c>
      <c r="H21" s="8">
        <v>15246</v>
      </c>
      <c r="I21" s="10">
        <v>15557</v>
      </c>
      <c r="J21" s="10">
        <v>17817</v>
      </c>
      <c r="K21" s="10">
        <v>16395</v>
      </c>
      <c r="L21" s="8">
        <v>12029</v>
      </c>
      <c r="M21" s="8">
        <v>21490</v>
      </c>
      <c r="N21">
        <f>Taulukko2[[#This Row],[2024]]-Taulukko2[[#This Row],[2023]]</f>
        <v>9461</v>
      </c>
      <c r="P21" s="6"/>
      <c r="Q21" s="6"/>
    </row>
    <row r="22" spans="1:17" x14ac:dyDescent="0.4">
      <c r="A22" s="4" t="s">
        <v>16</v>
      </c>
      <c r="B22" s="8">
        <v>2779641</v>
      </c>
      <c r="C22" s="8">
        <v>2725517</v>
      </c>
      <c r="D22" s="8">
        <v>2664213</v>
      </c>
      <c r="E22" s="8">
        <v>2644090</v>
      </c>
      <c r="F22" s="8">
        <v>2494152</v>
      </c>
      <c r="G22" s="8">
        <v>2590384</v>
      </c>
      <c r="H22" s="8">
        <v>2495765</v>
      </c>
      <c r="I22" s="10">
        <v>2168267</v>
      </c>
      <c r="J22" s="10">
        <v>2204491</v>
      </c>
      <c r="K22" s="10">
        <v>1806136</v>
      </c>
      <c r="L22" s="8">
        <v>1279997</v>
      </c>
      <c r="M22" s="8">
        <v>1072523</v>
      </c>
      <c r="N22">
        <f>Taulukko2[[#This Row],[2024]]-Taulukko2[[#This Row],[2023]]</f>
        <v>-207474</v>
      </c>
      <c r="P22" s="6"/>
      <c r="Q22" s="6"/>
    </row>
    <row r="23" spans="1:17" x14ac:dyDescent="0.4">
      <c r="A23" s="4" t="s">
        <v>17</v>
      </c>
      <c r="B23" s="8">
        <v>540165</v>
      </c>
      <c r="C23" s="8">
        <v>537361</v>
      </c>
      <c r="D23" s="8">
        <v>554162</v>
      </c>
      <c r="E23" s="8">
        <v>572356</v>
      </c>
      <c r="F23" s="8">
        <v>531690</v>
      </c>
      <c r="G23" s="8">
        <v>548245</v>
      </c>
      <c r="H23" s="8">
        <v>562045</v>
      </c>
      <c r="I23" s="10">
        <v>559227</v>
      </c>
      <c r="J23" s="10">
        <v>561678</v>
      </c>
      <c r="K23" s="10">
        <v>554268</v>
      </c>
      <c r="L23" s="8">
        <v>468691</v>
      </c>
      <c r="M23" s="8">
        <v>561636</v>
      </c>
      <c r="N23">
        <f>Taulukko2[[#This Row],[2024]]-Taulukko2[[#This Row],[2023]]</f>
        <v>92945</v>
      </c>
      <c r="P23" s="6"/>
      <c r="Q23" s="6"/>
    </row>
    <row r="24" spans="1:17" x14ac:dyDescent="0.4">
      <c r="A24" s="4" t="s">
        <v>18</v>
      </c>
      <c r="B24" s="8">
        <v>202556</v>
      </c>
      <c r="C24" s="8">
        <v>198183</v>
      </c>
      <c r="D24" s="8">
        <v>181017</v>
      </c>
      <c r="E24" s="8">
        <v>175042</v>
      </c>
      <c r="F24" s="8">
        <v>165873</v>
      </c>
      <c r="G24" s="8">
        <v>170935</v>
      </c>
      <c r="H24" s="8">
        <v>177509</v>
      </c>
      <c r="I24" s="10">
        <v>132252</v>
      </c>
      <c r="J24" s="10">
        <v>33338</v>
      </c>
      <c r="K24" s="10">
        <v>7741</v>
      </c>
      <c r="L24" s="8">
        <v>4334</v>
      </c>
      <c r="M24" s="8">
        <v>89562</v>
      </c>
      <c r="N24">
        <f>Taulukko2[[#This Row],[2024]]-Taulukko2[[#This Row],[2023]]</f>
        <v>85228</v>
      </c>
      <c r="P24" s="6"/>
      <c r="Q24" s="6"/>
    </row>
    <row r="25" spans="1:17" x14ac:dyDescent="0.4">
      <c r="A25" s="4" t="s">
        <v>19</v>
      </c>
      <c r="B25" s="8">
        <v>181808</v>
      </c>
      <c r="C25" s="8">
        <v>188276</v>
      </c>
      <c r="D25" s="8">
        <v>195526</v>
      </c>
      <c r="E25" s="8">
        <v>193699</v>
      </c>
      <c r="F25" s="8">
        <v>187289</v>
      </c>
      <c r="G25" s="8">
        <v>151921</v>
      </c>
      <c r="H25" s="8">
        <v>140613</v>
      </c>
      <c r="I25" s="10">
        <v>153473</v>
      </c>
      <c r="J25" s="10">
        <v>156716</v>
      </c>
      <c r="K25" s="10">
        <v>74940</v>
      </c>
      <c r="L25" s="8">
        <v>51321</v>
      </c>
      <c r="M25" s="8">
        <v>49299</v>
      </c>
      <c r="N25">
        <f>Taulukko2[[#This Row],[2024]]-Taulukko2[[#This Row],[2023]]</f>
        <v>-2022</v>
      </c>
      <c r="P25" s="6"/>
      <c r="Q25" s="6"/>
    </row>
    <row r="26" spans="1:17" x14ac:dyDescent="0.4">
      <c r="A26" s="4" t="s">
        <v>20</v>
      </c>
      <c r="B26" s="8">
        <v>71150</v>
      </c>
      <c r="C26" s="8">
        <v>60614</v>
      </c>
      <c r="D26" s="8">
        <v>42225</v>
      </c>
      <c r="E26" s="8">
        <v>43572</v>
      </c>
      <c r="F26" s="8">
        <v>35689</v>
      </c>
      <c r="G26" s="8">
        <v>36496</v>
      </c>
      <c r="H26" s="8">
        <v>24932</v>
      </c>
      <c r="I26" s="10">
        <v>14930</v>
      </c>
      <c r="J26" s="10">
        <v>31842</v>
      </c>
      <c r="K26" s="10">
        <v>21025</v>
      </c>
      <c r="L26" s="8">
        <v>26900</v>
      </c>
      <c r="M26" s="8">
        <v>30235</v>
      </c>
      <c r="N26">
        <f>Taulukko2[[#This Row],[2024]]-Taulukko2[[#This Row],[2023]]</f>
        <v>3335</v>
      </c>
      <c r="P26" s="6"/>
      <c r="Q26" s="6"/>
    </row>
    <row r="27" spans="1:17" x14ac:dyDescent="0.4">
      <c r="A27" s="9" t="s">
        <v>21</v>
      </c>
      <c r="B27" s="11">
        <f t="shared" ref="B27:M27" si="0">SUM(B10:B26)</f>
        <v>31344451</v>
      </c>
      <c r="C27" s="11">
        <f t="shared" si="0"/>
        <v>28630675</v>
      </c>
      <c r="D27" s="11">
        <f t="shared" si="0"/>
        <v>25345406</v>
      </c>
      <c r="E27" s="11">
        <f t="shared" si="0"/>
        <v>27121173</v>
      </c>
      <c r="F27" s="11">
        <f t="shared" si="0"/>
        <v>25043551</v>
      </c>
      <c r="G27" s="11">
        <f t="shared" si="0"/>
        <v>26170972</v>
      </c>
      <c r="H27" s="11">
        <f t="shared" si="0"/>
        <v>23242612</v>
      </c>
      <c r="I27" s="11">
        <f t="shared" si="0"/>
        <v>19580017</v>
      </c>
      <c r="J27" s="11">
        <f t="shared" si="0"/>
        <v>20312564</v>
      </c>
      <c r="K27" s="11">
        <f t="shared" si="0"/>
        <v>19020714</v>
      </c>
      <c r="L27" s="11">
        <f t="shared" si="0"/>
        <v>15362397</v>
      </c>
      <c r="M27" s="11">
        <f t="shared" si="0"/>
        <v>13267151</v>
      </c>
      <c r="N27" s="13">
        <f>Taulukko2[[#This Row],[2024]]-Taulukko2[[#This Row],[2023]]</f>
        <v>-2095246</v>
      </c>
      <c r="P27" s="6"/>
      <c r="Q27" s="6"/>
    </row>
    <row r="28" spans="1:17" x14ac:dyDescent="0.4">
      <c r="A28" s="4"/>
      <c r="D28" s="8"/>
      <c r="H28" s="6"/>
      <c r="I28" s="6"/>
      <c r="J28" s="6"/>
      <c r="K28" s="6"/>
      <c r="L28" s="6"/>
      <c r="M28" s="6"/>
    </row>
    <row r="29" spans="1:17" x14ac:dyDescent="0.4">
      <c r="A29" s="12" t="s">
        <v>31</v>
      </c>
      <c r="H29" s="6"/>
      <c r="I29" s="6"/>
      <c r="J29" s="6"/>
      <c r="K29" s="6"/>
      <c r="L29" s="6"/>
      <c r="M29" s="6"/>
      <c r="N29" s="6"/>
    </row>
    <row r="30" spans="1:17" x14ac:dyDescent="0.4">
      <c r="A30" s="4"/>
      <c r="H30" s="6"/>
      <c r="I30" s="6"/>
      <c r="J30" s="6"/>
      <c r="K30" s="6"/>
      <c r="L30" s="6"/>
      <c r="M30" s="6"/>
      <c r="N30" s="6"/>
    </row>
    <row r="31" spans="1:17" x14ac:dyDescent="0.4">
      <c r="A31" s="4"/>
      <c r="H31" s="6"/>
      <c r="I31" s="6"/>
      <c r="J31" s="6"/>
      <c r="K31" s="6"/>
      <c r="L31" s="6"/>
      <c r="M31" s="6"/>
      <c r="N31" s="6"/>
    </row>
    <row r="32" spans="1:17" x14ac:dyDescent="0.4">
      <c r="A32" s="4"/>
      <c r="H32" s="6"/>
      <c r="I32" s="6"/>
      <c r="J32" s="6"/>
      <c r="K32" s="6"/>
      <c r="L32" s="6"/>
      <c r="M32" s="6"/>
      <c r="N32" s="6"/>
    </row>
    <row r="33" spans="1:14" x14ac:dyDescent="0.4">
      <c r="A33" s="4"/>
      <c r="H33" s="6"/>
      <c r="I33" s="6"/>
      <c r="J33" s="6"/>
      <c r="K33" s="6"/>
      <c r="L33" s="6"/>
      <c r="M33" s="6"/>
      <c r="N33" s="6"/>
    </row>
    <row r="34" spans="1:14" x14ac:dyDescent="0.4">
      <c r="A34" s="4"/>
      <c r="H34" s="6"/>
      <c r="I34" s="6"/>
      <c r="J34" s="6"/>
      <c r="K34" s="6"/>
      <c r="L34" s="6"/>
      <c r="M34" s="6"/>
      <c r="N34" s="6"/>
    </row>
    <row r="35" spans="1:14" x14ac:dyDescent="0.4">
      <c r="A35" s="4"/>
      <c r="H35" s="6"/>
      <c r="I35" s="6"/>
      <c r="J35" s="6"/>
      <c r="K35" s="6"/>
      <c r="L35" s="6"/>
      <c r="M35" s="6"/>
      <c r="N35" s="6"/>
    </row>
    <row r="36" spans="1:14" x14ac:dyDescent="0.4">
      <c r="A36" s="4"/>
      <c r="H36" s="6"/>
      <c r="I36" s="6"/>
      <c r="J36" s="6"/>
      <c r="K36" s="6"/>
      <c r="L36" s="6"/>
      <c r="M36" s="6"/>
      <c r="N36" s="6"/>
    </row>
    <row r="37" spans="1:14" x14ac:dyDescent="0.4">
      <c r="A37" s="4"/>
      <c r="H37" s="6"/>
      <c r="I37" s="6"/>
      <c r="J37" s="6"/>
      <c r="K37" s="6"/>
      <c r="L37" s="6"/>
      <c r="M37" s="6"/>
      <c r="N37" s="6"/>
    </row>
    <row r="38" spans="1:14" x14ac:dyDescent="0.4">
      <c r="A38" s="4"/>
      <c r="H38" s="6"/>
      <c r="I38" s="6"/>
      <c r="J38" s="6"/>
      <c r="K38" s="6"/>
      <c r="L38" s="6"/>
      <c r="M38" s="6"/>
      <c r="N38" s="6"/>
    </row>
    <row r="39" spans="1:14" x14ac:dyDescent="0.4">
      <c r="A39" s="4"/>
      <c r="H39" s="6"/>
      <c r="I39" s="6"/>
      <c r="J39" s="6"/>
      <c r="K39" s="6"/>
      <c r="L39" s="6"/>
      <c r="M39" s="6"/>
      <c r="N39" s="6"/>
    </row>
    <row r="40" spans="1:14" x14ac:dyDescent="0.4">
      <c r="A40" s="4"/>
      <c r="H40" s="6"/>
      <c r="I40" s="6"/>
      <c r="J40" s="6"/>
      <c r="K40" s="6"/>
      <c r="L40" s="6"/>
      <c r="M40" s="6"/>
      <c r="N40" s="6"/>
    </row>
    <row r="41" spans="1:14" x14ac:dyDescent="0.4">
      <c r="A41" s="4"/>
      <c r="H41" s="6"/>
      <c r="I41" s="6"/>
      <c r="J41" s="6"/>
      <c r="K41" s="6"/>
      <c r="L41" s="6"/>
      <c r="M41" s="6"/>
      <c r="N41" s="6"/>
    </row>
    <row r="42" spans="1:14" x14ac:dyDescent="0.4">
      <c r="A42" s="4"/>
      <c r="H42" s="6"/>
      <c r="I42" s="6"/>
      <c r="J42" s="6"/>
      <c r="K42" s="6"/>
      <c r="L42" s="6"/>
      <c r="M42" s="6"/>
      <c r="N42" s="6"/>
    </row>
    <row r="43" spans="1:14" x14ac:dyDescent="0.4">
      <c r="A43" s="4"/>
      <c r="H43" s="6"/>
      <c r="I43" s="6"/>
      <c r="J43" s="6"/>
      <c r="K43" s="6"/>
      <c r="L43" s="6"/>
      <c r="M43" s="6"/>
      <c r="N43" s="6"/>
    </row>
    <row r="44" spans="1:14" x14ac:dyDescent="0.4">
      <c r="A44" s="4"/>
      <c r="H44" s="6"/>
      <c r="I44" s="6"/>
      <c r="J44" s="6"/>
      <c r="K44" s="6"/>
      <c r="L44" s="6"/>
      <c r="M44" s="6"/>
      <c r="N44" s="6"/>
    </row>
    <row r="45" spans="1:14" x14ac:dyDescent="0.4">
      <c r="A45" s="4"/>
      <c r="H45" s="6"/>
      <c r="I45" s="6"/>
      <c r="J45" s="6"/>
      <c r="K45" s="6"/>
      <c r="L45" s="6"/>
      <c r="M45" s="6"/>
      <c r="N45" s="6"/>
    </row>
    <row r="46" spans="1:14" x14ac:dyDescent="0.4">
      <c r="A46" s="4"/>
      <c r="H46" s="6"/>
      <c r="I46" s="6"/>
      <c r="J46" s="6"/>
      <c r="K46" s="6"/>
      <c r="L46" s="6"/>
      <c r="M46" s="6"/>
      <c r="N46" s="6"/>
    </row>
    <row r="47" spans="1:14" x14ac:dyDescent="0.4">
      <c r="A47" s="4"/>
      <c r="H47" s="6"/>
      <c r="I47" s="6"/>
      <c r="J47" s="6"/>
      <c r="K47" s="6"/>
      <c r="L47" s="6"/>
      <c r="M47" s="6"/>
      <c r="N47" s="6"/>
    </row>
    <row r="48" spans="1:14" x14ac:dyDescent="0.4">
      <c r="A48" s="4"/>
      <c r="H48" s="6"/>
      <c r="I48" s="6"/>
      <c r="J48" s="6"/>
      <c r="K48" s="6"/>
      <c r="L48" s="6"/>
      <c r="M48" s="6"/>
      <c r="N48" s="6"/>
    </row>
    <row r="49" spans="1:14" x14ac:dyDescent="0.4">
      <c r="A49" s="4"/>
      <c r="H49" s="6"/>
      <c r="I49" s="6"/>
      <c r="J49" s="6"/>
      <c r="K49" s="6"/>
      <c r="L49" s="6"/>
      <c r="M49" s="6"/>
      <c r="N49" s="6"/>
    </row>
    <row r="50" spans="1:14" x14ac:dyDescent="0.4">
      <c r="A50" s="4"/>
      <c r="H50" s="6"/>
      <c r="I50" s="6"/>
      <c r="J50" s="6"/>
      <c r="K50" s="6"/>
      <c r="L50" s="6"/>
      <c r="M50" s="6"/>
      <c r="N50" s="6"/>
    </row>
    <row r="51" spans="1:14" x14ac:dyDescent="0.4">
      <c r="A51" s="4"/>
      <c r="H51" s="6"/>
      <c r="I51" s="6"/>
      <c r="J51" s="6"/>
      <c r="K51" s="6"/>
      <c r="L51" s="6"/>
      <c r="M51" s="6"/>
      <c r="N51" s="6"/>
    </row>
    <row r="52" spans="1:14" x14ac:dyDescent="0.4">
      <c r="A52" s="4"/>
      <c r="H52" s="6"/>
      <c r="I52" s="6"/>
      <c r="J52" s="6"/>
      <c r="K52" s="6"/>
      <c r="L52" s="6"/>
      <c r="M52" s="6"/>
      <c r="N52" s="6"/>
    </row>
    <row r="53" spans="1:14" x14ac:dyDescent="0.4">
      <c r="A53" s="4"/>
      <c r="H53" s="6"/>
      <c r="I53" s="6"/>
      <c r="J53" s="6"/>
      <c r="K53" s="6"/>
      <c r="L53" s="6"/>
      <c r="M53" s="6"/>
      <c r="N53" s="6"/>
    </row>
    <row r="54" spans="1:14" x14ac:dyDescent="0.4">
      <c r="A54" s="4"/>
      <c r="H54" s="6"/>
      <c r="I54" s="6"/>
      <c r="J54" s="6"/>
      <c r="K54" s="6"/>
      <c r="L54" s="6"/>
      <c r="M54" s="6"/>
      <c r="N54" s="6"/>
    </row>
    <row r="55" spans="1:14" x14ac:dyDescent="0.4">
      <c r="A55" s="4"/>
      <c r="H55" s="6"/>
      <c r="I55" s="6"/>
      <c r="J55" s="6"/>
      <c r="K55" s="6"/>
      <c r="L55" s="6"/>
      <c r="M55" s="6"/>
      <c r="N55" s="6"/>
    </row>
    <row r="56" spans="1:14" x14ac:dyDescent="0.4">
      <c r="A56" s="4"/>
      <c r="H56" s="6"/>
      <c r="I56" s="6"/>
      <c r="J56" s="6"/>
      <c r="K56" s="6"/>
      <c r="L56" s="6"/>
      <c r="M56" s="6"/>
      <c r="N56" s="6"/>
    </row>
    <row r="57" spans="1:14" x14ac:dyDescent="0.4">
      <c r="A57" s="4"/>
      <c r="H57" s="6"/>
      <c r="I57" s="6"/>
      <c r="J57" s="6"/>
      <c r="K57" s="6"/>
      <c r="L57" s="6"/>
      <c r="M57" s="6"/>
      <c r="N57" s="6"/>
    </row>
    <row r="58" spans="1:14" x14ac:dyDescent="0.4">
      <c r="A58" s="4"/>
      <c r="H58" s="6"/>
      <c r="I58" s="6"/>
      <c r="J58" s="6"/>
      <c r="K58" s="6"/>
      <c r="L58" s="6"/>
      <c r="M58" s="6"/>
      <c r="N58" s="6"/>
    </row>
    <row r="59" spans="1:14" x14ac:dyDescent="0.4">
      <c r="A59" s="4"/>
      <c r="H59" s="6"/>
      <c r="I59" s="6"/>
      <c r="J59" s="6"/>
      <c r="K59" s="6"/>
      <c r="L59" s="6"/>
      <c r="M59" s="6"/>
      <c r="N59" s="6"/>
    </row>
    <row r="60" spans="1:14" x14ac:dyDescent="0.4">
      <c r="A60" s="4"/>
      <c r="H60" s="6"/>
      <c r="I60" s="6"/>
      <c r="J60" s="6"/>
      <c r="K60" s="6"/>
      <c r="L60" s="6"/>
      <c r="M60" s="6"/>
      <c r="N60" s="6"/>
    </row>
    <row r="61" spans="1:14" x14ac:dyDescent="0.4">
      <c r="A61" s="4"/>
      <c r="H61" s="6"/>
      <c r="I61" s="6"/>
      <c r="J61" s="6"/>
      <c r="K61" s="6"/>
      <c r="L61" s="6"/>
      <c r="M61" s="6"/>
      <c r="N61" s="6"/>
    </row>
    <row r="62" spans="1:14" x14ac:dyDescent="0.4">
      <c r="A62" s="4"/>
      <c r="H62" s="6"/>
      <c r="I62" s="6"/>
      <c r="J62" s="6"/>
      <c r="K62" s="6"/>
      <c r="L62" s="6"/>
      <c r="M62" s="6"/>
      <c r="N62" s="6"/>
    </row>
    <row r="63" spans="1:14" x14ac:dyDescent="0.4">
      <c r="A63" s="4"/>
      <c r="H63" s="6"/>
      <c r="I63" s="6"/>
      <c r="J63" s="6"/>
      <c r="K63" s="6"/>
      <c r="L63" s="6"/>
      <c r="M63" s="6"/>
      <c r="N63" s="6"/>
    </row>
    <row r="64" spans="1:14" x14ac:dyDescent="0.4">
      <c r="A64" s="4"/>
      <c r="H64" s="6"/>
      <c r="I64" s="6"/>
      <c r="J64" s="6"/>
      <c r="K64" s="6"/>
      <c r="L64" s="6"/>
      <c r="M64" s="6"/>
      <c r="N64" s="6"/>
    </row>
    <row r="65" spans="1:14" x14ac:dyDescent="0.4">
      <c r="A65" s="4"/>
      <c r="H65" s="6"/>
      <c r="I65" s="6"/>
      <c r="J65" s="6"/>
      <c r="K65" s="6"/>
      <c r="L65" s="6"/>
      <c r="M65" s="6"/>
      <c r="N65" s="6"/>
    </row>
    <row r="66" spans="1:14" x14ac:dyDescent="0.4">
      <c r="A66" s="4"/>
      <c r="H66" s="6"/>
      <c r="I66" s="6"/>
      <c r="J66" s="6"/>
      <c r="K66" s="6"/>
      <c r="L66" s="6"/>
      <c r="M66" s="6"/>
      <c r="N66" s="6"/>
    </row>
    <row r="67" spans="1:14" x14ac:dyDescent="0.4">
      <c r="A67" s="4"/>
      <c r="H67" s="6"/>
      <c r="I67" s="6"/>
      <c r="J67" s="6"/>
      <c r="K67" s="6"/>
      <c r="L67" s="6"/>
      <c r="M67" s="6"/>
      <c r="N67" s="6"/>
    </row>
    <row r="68" spans="1:14" x14ac:dyDescent="0.4">
      <c r="A68" s="4"/>
      <c r="H68" s="6"/>
      <c r="I68" s="6"/>
      <c r="J68" s="6"/>
      <c r="K68" s="6"/>
      <c r="L68" s="6"/>
      <c r="M68" s="6"/>
      <c r="N68" s="6"/>
    </row>
    <row r="69" spans="1:14" x14ac:dyDescent="0.4">
      <c r="A69" s="4"/>
      <c r="H69" s="6"/>
      <c r="I69" s="6"/>
      <c r="J69" s="6"/>
      <c r="K69" s="6"/>
      <c r="L69" s="6"/>
      <c r="M69" s="6"/>
      <c r="N69" s="6"/>
    </row>
    <row r="70" spans="1:14" x14ac:dyDescent="0.4">
      <c r="A70" s="4"/>
      <c r="H70" s="6"/>
      <c r="I70" s="6"/>
      <c r="J70" s="6"/>
      <c r="K70" s="6"/>
      <c r="L70" s="6"/>
      <c r="M70" s="6"/>
      <c r="N70" s="6"/>
    </row>
    <row r="71" spans="1:14" x14ac:dyDescent="0.4">
      <c r="A71" s="4"/>
      <c r="H71" s="6"/>
      <c r="I71" s="6"/>
      <c r="J71" s="6"/>
      <c r="K71" s="6"/>
      <c r="L71" s="6"/>
      <c r="M71" s="6"/>
      <c r="N71" s="6"/>
    </row>
    <row r="72" spans="1:14" x14ac:dyDescent="0.4">
      <c r="A72" s="4"/>
      <c r="H72" s="6"/>
      <c r="I72" s="6"/>
      <c r="J72" s="6"/>
      <c r="K72" s="6"/>
      <c r="L72" s="6"/>
      <c r="M72" s="6"/>
      <c r="N72" s="6"/>
    </row>
    <row r="73" spans="1:14" x14ac:dyDescent="0.4">
      <c r="A73" s="4"/>
      <c r="H73" s="6"/>
      <c r="I73" s="6"/>
      <c r="J73" s="6"/>
      <c r="K73" s="6"/>
      <c r="L73" s="6"/>
      <c r="M73" s="6"/>
      <c r="N73" s="6"/>
    </row>
    <row r="74" spans="1:14" x14ac:dyDescent="0.4">
      <c r="A74" s="4"/>
      <c r="H74" s="6"/>
      <c r="I74" s="6"/>
      <c r="J74" s="6"/>
      <c r="K74" s="6"/>
      <c r="L74" s="6"/>
      <c r="M74" s="6"/>
      <c r="N74" s="6"/>
    </row>
    <row r="75" spans="1:14" x14ac:dyDescent="0.4">
      <c r="A75" s="4"/>
      <c r="H75" s="6"/>
      <c r="I75" s="6"/>
      <c r="J75" s="6"/>
      <c r="K75" s="6"/>
      <c r="L75" s="6"/>
      <c r="M75" s="6"/>
      <c r="N75" s="6"/>
    </row>
    <row r="76" spans="1:14" x14ac:dyDescent="0.4">
      <c r="A76" s="4"/>
      <c r="H76" s="6"/>
      <c r="I76" s="6"/>
      <c r="J76" s="6"/>
      <c r="K76" s="6"/>
      <c r="L76" s="6"/>
      <c r="M76" s="6"/>
      <c r="N76" s="6"/>
    </row>
    <row r="77" spans="1:14" x14ac:dyDescent="0.4">
      <c r="A77" s="4"/>
      <c r="H77" s="6"/>
      <c r="I77" s="6"/>
      <c r="J77" s="6"/>
      <c r="K77" s="6"/>
      <c r="L77" s="6"/>
      <c r="M77" s="6"/>
      <c r="N77" s="6"/>
    </row>
    <row r="78" spans="1:14" x14ac:dyDescent="0.4">
      <c r="A78" s="4"/>
      <c r="H78" s="6"/>
      <c r="I78" s="6"/>
      <c r="J78" s="6"/>
      <c r="K78" s="6"/>
      <c r="L78" s="6"/>
      <c r="M78" s="6"/>
      <c r="N78" s="6"/>
    </row>
    <row r="79" spans="1:14" x14ac:dyDescent="0.4">
      <c r="A79" s="4"/>
      <c r="H79" s="6"/>
      <c r="I79" s="6"/>
      <c r="J79" s="6"/>
      <c r="K79" s="6"/>
      <c r="L79" s="6"/>
      <c r="M79" s="6"/>
      <c r="N79" s="6"/>
    </row>
    <row r="80" spans="1:14" x14ac:dyDescent="0.4">
      <c r="A80" s="4"/>
      <c r="H80" s="6"/>
      <c r="I80" s="6"/>
      <c r="J80" s="6"/>
      <c r="K80" s="6"/>
      <c r="L80" s="6"/>
      <c r="M80" s="6"/>
      <c r="N80" s="6"/>
    </row>
    <row r="81" spans="1:14" x14ac:dyDescent="0.4">
      <c r="A81" s="4"/>
      <c r="H81" s="6"/>
      <c r="I81" s="6"/>
      <c r="J81" s="6"/>
      <c r="K81" s="6"/>
      <c r="L81" s="6"/>
      <c r="M81" s="6"/>
      <c r="N81" s="6"/>
    </row>
    <row r="82" spans="1:14" x14ac:dyDescent="0.4">
      <c r="A82" s="4"/>
      <c r="H82" s="6"/>
      <c r="I82" s="6"/>
      <c r="J82" s="6"/>
      <c r="K82" s="6"/>
      <c r="L82" s="6"/>
      <c r="M82" s="6"/>
      <c r="N82" s="6"/>
    </row>
    <row r="83" spans="1:14" x14ac:dyDescent="0.4">
      <c r="A83" s="4"/>
      <c r="H83" s="6"/>
      <c r="I83" s="6"/>
      <c r="J83" s="6"/>
      <c r="K83" s="6"/>
      <c r="L83" s="6"/>
      <c r="M83" s="6"/>
      <c r="N83" s="6"/>
    </row>
    <row r="84" spans="1:14" x14ac:dyDescent="0.4">
      <c r="A84" s="4"/>
      <c r="H84" s="6"/>
      <c r="I84" s="6"/>
      <c r="J84" s="6"/>
      <c r="K84" s="6"/>
      <c r="L84" s="6"/>
      <c r="M84" s="6"/>
      <c r="N84" s="6"/>
    </row>
    <row r="85" spans="1:14" x14ac:dyDescent="0.4">
      <c r="A85" s="4"/>
      <c r="H85" s="6"/>
      <c r="I85" s="6"/>
      <c r="J85" s="6"/>
      <c r="K85" s="6"/>
      <c r="L85" s="6"/>
      <c r="M85" s="6"/>
      <c r="N85" s="6"/>
    </row>
    <row r="86" spans="1:14" x14ac:dyDescent="0.4">
      <c r="A86" s="4"/>
      <c r="H86" s="6"/>
      <c r="I86" s="6"/>
      <c r="J86" s="6"/>
      <c r="K86" s="6"/>
      <c r="L86" s="6"/>
      <c r="M86" s="6"/>
      <c r="N86" s="6"/>
    </row>
    <row r="87" spans="1:14" x14ac:dyDescent="0.4">
      <c r="A87" s="4"/>
      <c r="H87" s="6"/>
      <c r="I87" s="6"/>
      <c r="J87" s="6"/>
      <c r="K87" s="6"/>
      <c r="L87" s="6"/>
      <c r="M87" s="6"/>
      <c r="N87" s="6"/>
    </row>
    <row r="88" spans="1:14" x14ac:dyDescent="0.4">
      <c r="A88" s="4"/>
      <c r="H88" s="6"/>
      <c r="I88" s="6"/>
      <c r="J88" s="6"/>
      <c r="K88" s="6"/>
      <c r="L88" s="6"/>
      <c r="M88" s="6"/>
      <c r="N88" s="6"/>
    </row>
    <row r="89" spans="1:14" x14ac:dyDescent="0.4">
      <c r="A89" s="4"/>
      <c r="B89" s="7"/>
      <c r="H89" s="6"/>
      <c r="I89" s="6"/>
      <c r="J89" s="6"/>
      <c r="K89" s="6"/>
      <c r="L89" s="6"/>
      <c r="M89" s="6"/>
      <c r="N89" s="6"/>
    </row>
    <row r="90" spans="1:14" x14ac:dyDescent="0.4">
      <c r="A90" s="4"/>
      <c r="H90" s="6"/>
      <c r="I90" s="6"/>
      <c r="J90" s="6"/>
      <c r="K90" s="6"/>
      <c r="L90" s="6"/>
      <c r="M90" s="6"/>
      <c r="N90" s="6"/>
    </row>
    <row r="91" spans="1:14" x14ac:dyDescent="0.4">
      <c r="A91" s="4"/>
      <c r="H91" s="6"/>
      <c r="I91" s="6"/>
      <c r="J91" s="6"/>
      <c r="K91" s="6"/>
      <c r="L91" s="6"/>
      <c r="M91" s="6"/>
      <c r="N91" s="6"/>
    </row>
    <row r="92" spans="1:14" x14ac:dyDescent="0.4">
      <c r="A92" s="4"/>
      <c r="H92" s="6"/>
      <c r="I92" s="6"/>
      <c r="J92" s="6"/>
      <c r="K92" s="6"/>
      <c r="L92" s="6"/>
      <c r="M92" s="6"/>
      <c r="N92" s="6"/>
    </row>
    <row r="93" spans="1:14" x14ac:dyDescent="0.4">
      <c r="A93" s="4"/>
      <c r="H93" s="6"/>
      <c r="I93" s="6"/>
      <c r="J93" s="6"/>
      <c r="K93" s="6"/>
      <c r="L93" s="6"/>
      <c r="M93" s="6"/>
      <c r="N93" s="6"/>
    </row>
    <row r="94" spans="1:14" x14ac:dyDescent="0.4">
      <c r="A94" s="4"/>
      <c r="H94" s="6"/>
      <c r="I94" s="6"/>
      <c r="J94" s="6"/>
      <c r="K94" s="6"/>
      <c r="L94" s="6"/>
      <c r="M94" s="6"/>
      <c r="N94" s="6"/>
    </row>
    <row r="95" spans="1:14" x14ac:dyDescent="0.4">
      <c r="A95" s="4"/>
      <c r="H95" s="6"/>
      <c r="I95" s="6"/>
      <c r="J95" s="6"/>
      <c r="K95" s="6"/>
      <c r="L95" s="6"/>
      <c r="M95" s="6"/>
      <c r="N95" s="6"/>
    </row>
    <row r="96" spans="1:14" x14ac:dyDescent="0.4">
      <c r="A96" s="4"/>
      <c r="H96" s="6"/>
      <c r="I96" s="6"/>
      <c r="J96" s="6"/>
      <c r="K96" s="6"/>
      <c r="L96" s="6"/>
      <c r="M96" s="6"/>
      <c r="N96" s="6"/>
    </row>
    <row r="97" spans="1:14" x14ac:dyDescent="0.4">
      <c r="A97" s="4"/>
      <c r="H97" s="6"/>
      <c r="I97" s="6"/>
      <c r="J97" s="6"/>
      <c r="K97" s="6"/>
      <c r="L97" s="6"/>
      <c r="M97" s="6"/>
      <c r="N97" s="6"/>
    </row>
    <row r="98" spans="1:14" x14ac:dyDescent="0.4">
      <c r="A98" s="4"/>
      <c r="H98" s="6"/>
      <c r="I98" s="6"/>
      <c r="J98" s="6"/>
      <c r="K98" s="6"/>
      <c r="L98" s="6"/>
      <c r="M98" s="6"/>
      <c r="N98" s="6"/>
    </row>
    <row r="99" spans="1:14" x14ac:dyDescent="0.4">
      <c r="A99" s="4"/>
      <c r="H99" s="6"/>
      <c r="I99" s="6"/>
      <c r="J99" s="6"/>
      <c r="K99" s="6"/>
      <c r="L99" s="6"/>
      <c r="M99" s="6"/>
      <c r="N99" s="6"/>
    </row>
    <row r="100" spans="1:14" x14ac:dyDescent="0.4">
      <c r="A100" s="4"/>
      <c r="H100" s="6"/>
      <c r="I100" s="6"/>
      <c r="J100" s="6"/>
      <c r="K100" s="6"/>
      <c r="L100" s="6"/>
      <c r="M100" s="6"/>
      <c r="N100" s="6"/>
    </row>
    <row r="101" spans="1:14" x14ac:dyDescent="0.4">
      <c r="A101" s="4"/>
      <c r="H101" s="6"/>
      <c r="I101" s="6"/>
      <c r="J101" s="6"/>
      <c r="K101" s="6"/>
      <c r="L101" s="6"/>
      <c r="M101" s="6"/>
      <c r="N101" s="6"/>
    </row>
    <row r="102" spans="1:14" x14ac:dyDescent="0.4">
      <c r="A102" s="4"/>
      <c r="H102" s="6"/>
      <c r="I102" s="6"/>
      <c r="J102" s="6"/>
      <c r="K102" s="6"/>
      <c r="L102" s="6"/>
      <c r="M102" s="6"/>
      <c r="N102" s="6"/>
    </row>
    <row r="103" spans="1:14" x14ac:dyDescent="0.4">
      <c r="A103" s="4"/>
      <c r="H103" s="6"/>
      <c r="I103" s="6"/>
      <c r="J103" s="6"/>
      <c r="K103" s="6"/>
      <c r="L103" s="6"/>
      <c r="M103" s="6"/>
      <c r="N103" s="6"/>
    </row>
    <row r="104" spans="1:14" x14ac:dyDescent="0.4">
      <c r="A104" s="4"/>
      <c r="H104" s="6"/>
      <c r="I104" s="6"/>
      <c r="J104" s="6"/>
      <c r="K104" s="6"/>
      <c r="L104" s="6"/>
      <c r="M104" s="6"/>
      <c r="N104" s="6"/>
    </row>
    <row r="105" spans="1:14" x14ac:dyDescent="0.4">
      <c r="A105" s="4"/>
      <c r="H105" s="6"/>
      <c r="I105" s="6"/>
      <c r="J105" s="6"/>
      <c r="K105" s="6"/>
      <c r="L105" s="6"/>
      <c r="M105" s="6"/>
      <c r="N105" s="6"/>
    </row>
    <row r="106" spans="1:14" x14ac:dyDescent="0.4">
      <c r="A106" s="4"/>
      <c r="H106" s="6"/>
      <c r="I106" s="6"/>
      <c r="J106" s="6"/>
      <c r="K106" s="6"/>
      <c r="L106" s="6"/>
      <c r="M106" s="6"/>
      <c r="N106" s="6"/>
    </row>
    <row r="107" spans="1:14" x14ac:dyDescent="0.4">
      <c r="A107" s="4"/>
      <c r="H107" s="6"/>
      <c r="I107" s="6"/>
      <c r="J107" s="6"/>
      <c r="K107" s="6"/>
      <c r="L107" s="6"/>
      <c r="M107" s="6"/>
      <c r="N107" s="6"/>
    </row>
    <row r="108" spans="1:14" x14ac:dyDescent="0.4">
      <c r="A108" s="4"/>
      <c r="H108" s="6"/>
      <c r="I108" s="6"/>
      <c r="J108" s="6"/>
      <c r="K108" s="6"/>
      <c r="L108" s="6"/>
      <c r="M108" s="6"/>
      <c r="N108" s="6"/>
    </row>
    <row r="109" spans="1:14" x14ac:dyDescent="0.4">
      <c r="A109" s="4"/>
      <c r="H109" s="6"/>
      <c r="I109" s="6"/>
      <c r="J109" s="6"/>
      <c r="K109" s="6"/>
      <c r="L109" s="6"/>
      <c r="M109" s="6"/>
      <c r="N109" s="6"/>
    </row>
    <row r="110" spans="1:14" x14ac:dyDescent="0.4">
      <c r="A110" s="4"/>
      <c r="H110" s="6"/>
      <c r="I110" s="6"/>
      <c r="J110" s="6"/>
      <c r="K110" s="6"/>
      <c r="L110" s="6"/>
      <c r="M110" s="6"/>
      <c r="N110" s="6"/>
    </row>
    <row r="111" spans="1:14" x14ac:dyDescent="0.4">
      <c r="A111" s="4"/>
      <c r="C111" s="7"/>
      <c r="D111" s="7"/>
      <c r="E111" s="7"/>
      <c r="H111" s="6"/>
      <c r="I111" s="6"/>
      <c r="J111" s="6"/>
      <c r="K111" s="6"/>
      <c r="L111" s="6"/>
      <c r="M111" s="6"/>
      <c r="N111" s="6"/>
    </row>
    <row r="112" spans="1:14" x14ac:dyDescent="0.4">
      <c r="A112" s="4"/>
      <c r="C112" s="7"/>
      <c r="D112" s="7"/>
      <c r="E112" s="7"/>
      <c r="H112" s="6"/>
      <c r="I112" s="6"/>
      <c r="J112" s="6"/>
      <c r="K112" s="6"/>
      <c r="L112" s="6"/>
      <c r="M112" s="6"/>
      <c r="N112" s="6"/>
    </row>
    <row r="113" spans="1:13" x14ac:dyDescent="0.4">
      <c r="A113" s="2"/>
      <c r="F113" s="6"/>
      <c r="G113" s="6"/>
      <c r="H113" s="6"/>
      <c r="I113" s="6"/>
      <c r="J113" s="6"/>
      <c r="K113" s="6"/>
      <c r="L113" s="6"/>
      <c r="M113" s="6"/>
    </row>
    <row r="114" spans="1:13" x14ac:dyDescent="0.4">
      <c r="A114" s="2"/>
      <c r="F114" s="6"/>
      <c r="G114" s="6"/>
      <c r="H114" s="6"/>
      <c r="I114" s="6"/>
      <c r="J114" s="6"/>
      <c r="K114" s="6"/>
      <c r="L114" s="6"/>
      <c r="M114" s="6"/>
    </row>
    <row r="115" spans="1:13" x14ac:dyDescent="0.4">
      <c r="A115" s="2"/>
      <c r="F115" s="6"/>
      <c r="G115" s="6"/>
      <c r="H115" s="6"/>
      <c r="I115" s="6"/>
      <c r="J115" s="6"/>
      <c r="K115" s="6"/>
      <c r="L115" s="6"/>
      <c r="M115" s="6"/>
    </row>
    <row r="116" spans="1:13" x14ac:dyDescent="0.4">
      <c r="A116" s="2"/>
      <c r="F116" s="6"/>
      <c r="G116" s="6"/>
      <c r="H116" s="6"/>
      <c r="I116" s="6"/>
      <c r="J116" s="6"/>
      <c r="K116" s="6"/>
      <c r="L116" s="6"/>
      <c r="M116" s="6"/>
    </row>
    <row r="117" spans="1:13" x14ac:dyDescent="0.4">
      <c r="A117" s="2"/>
      <c r="F117" s="6"/>
      <c r="G117" s="6"/>
      <c r="H117" s="6"/>
      <c r="I117" s="6"/>
      <c r="J117" s="6"/>
      <c r="K117" s="6"/>
      <c r="L117" s="6"/>
      <c r="M117" s="6"/>
    </row>
    <row r="118" spans="1:13" x14ac:dyDescent="0.4">
      <c r="A118" s="2"/>
      <c r="F118" s="6"/>
      <c r="G118" s="6"/>
      <c r="H118" s="6"/>
      <c r="I118" s="6"/>
      <c r="J118" s="6"/>
      <c r="K118" s="6"/>
      <c r="L118" s="6"/>
      <c r="M118" s="6"/>
    </row>
    <row r="119" spans="1:13" x14ac:dyDescent="0.4">
      <c r="A119" s="2"/>
      <c r="F119" s="6"/>
      <c r="G119" s="6"/>
      <c r="H119" s="6"/>
      <c r="I119" s="6"/>
      <c r="J119" s="6"/>
      <c r="K119" s="6"/>
      <c r="L119" s="6"/>
      <c r="M119" s="6"/>
    </row>
    <row r="120" spans="1:13" x14ac:dyDescent="0.4">
      <c r="A120" s="2"/>
      <c r="F120" s="6"/>
      <c r="G120" s="6"/>
      <c r="H120" s="6"/>
      <c r="I120" s="6"/>
      <c r="J120" s="6"/>
      <c r="K120" s="6"/>
      <c r="L120" s="6"/>
      <c r="M120" s="6"/>
    </row>
    <row r="121" spans="1:13" x14ac:dyDescent="0.4">
      <c r="A121" s="2"/>
      <c r="F121" s="6"/>
      <c r="G121" s="6"/>
      <c r="H121" s="6"/>
      <c r="I121" s="6"/>
      <c r="J121" s="6"/>
      <c r="K121" s="6"/>
      <c r="L121" s="6"/>
      <c r="M121" s="6"/>
    </row>
    <row r="122" spans="1:13" x14ac:dyDescent="0.4">
      <c r="A122" s="2"/>
      <c r="F122" s="6"/>
      <c r="G122" s="6"/>
      <c r="H122" s="6"/>
      <c r="I122" s="6"/>
      <c r="J122" s="6"/>
      <c r="K122" s="6"/>
      <c r="L122" s="6"/>
      <c r="M122" s="6"/>
    </row>
    <row r="123" spans="1:13" x14ac:dyDescent="0.4">
      <c r="A123" s="2"/>
      <c r="F123" s="6"/>
      <c r="G123" s="6"/>
      <c r="H123" s="6"/>
      <c r="I123" s="6"/>
      <c r="J123" s="6"/>
      <c r="K123" s="6"/>
      <c r="L123" s="6"/>
      <c r="M123" s="6"/>
    </row>
    <row r="124" spans="1:13" x14ac:dyDescent="0.4">
      <c r="A124" s="2"/>
      <c r="F124" s="6"/>
      <c r="G124" s="6"/>
      <c r="H124" s="6"/>
      <c r="I124" s="6"/>
      <c r="J124" s="6"/>
      <c r="K124" s="6"/>
      <c r="L124" s="6"/>
      <c r="M124" s="6"/>
    </row>
    <row r="125" spans="1:13" x14ac:dyDescent="0.4">
      <c r="A125" s="2"/>
      <c r="F125" s="6"/>
      <c r="G125" s="6"/>
      <c r="H125" s="6"/>
      <c r="I125" s="6"/>
      <c r="J125" s="6"/>
      <c r="K125" s="6"/>
      <c r="L125" s="6"/>
      <c r="M125" s="6"/>
    </row>
    <row r="126" spans="1:13" x14ac:dyDescent="0.4">
      <c r="A126" s="2"/>
      <c r="F126" s="6"/>
      <c r="G126" s="6"/>
      <c r="H126" s="6"/>
      <c r="I126" s="6"/>
      <c r="J126" s="6"/>
      <c r="K126" s="6"/>
      <c r="L126" s="6"/>
      <c r="M126" s="6"/>
    </row>
    <row r="127" spans="1:13" x14ac:dyDescent="0.4">
      <c r="A127" s="2"/>
      <c r="F127" s="6"/>
      <c r="G127" s="6"/>
      <c r="H127" s="6"/>
      <c r="I127" s="6"/>
      <c r="J127" s="6"/>
      <c r="K127" s="6"/>
      <c r="L127" s="6"/>
      <c r="M127" s="6"/>
    </row>
    <row r="128" spans="1:13" x14ac:dyDescent="0.4">
      <c r="A128" s="2"/>
      <c r="F128" s="6"/>
      <c r="G128" s="6"/>
      <c r="H128" s="6"/>
      <c r="I128" s="6"/>
      <c r="J128" s="6"/>
      <c r="K128" s="6"/>
      <c r="L128" s="6"/>
      <c r="M128" s="6"/>
    </row>
    <row r="129" spans="1:13" x14ac:dyDescent="0.4">
      <c r="A129" s="2"/>
      <c r="F129" s="6"/>
      <c r="G129" s="6"/>
      <c r="H129" s="6"/>
      <c r="I129" s="6"/>
      <c r="J129" s="6"/>
      <c r="K129" s="6"/>
      <c r="L129" s="6"/>
      <c r="M129" s="6"/>
    </row>
    <row r="130" spans="1:13" x14ac:dyDescent="0.4">
      <c r="A130" s="2"/>
      <c r="F130" s="6"/>
      <c r="G130" s="6"/>
      <c r="H130" s="6"/>
      <c r="I130" s="6"/>
      <c r="J130" s="6"/>
      <c r="K130" s="6"/>
      <c r="L130" s="6"/>
      <c r="M130" s="6"/>
    </row>
    <row r="131" spans="1:13" x14ac:dyDescent="0.4">
      <c r="A131" s="2"/>
      <c r="F131" s="6"/>
      <c r="G131" s="6"/>
      <c r="H131" s="6"/>
      <c r="I131" s="6"/>
      <c r="J131" s="6"/>
      <c r="K131" s="6"/>
      <c r="L131" s="6"/>
      <c r="M131" s="6"/>
    </row>
    <row r="132" spans="1:13" x14ac:dyDescent="0.4">
      <c r="A132" s="2"/>
      <c r="F132" s="6"/>
      <c r="G132" s="6"/>
      <c r="H132" s="6"/>
      <c r="I132" s="6"/>
      <c r="J132" s="6"/>
      <c r="K132" s="6"/>
      <c r="L132" s="6"/>
      <c r="M132" s="6"/>
    </row>
    <row r="133" spans="1:13" x14ac:dyDescent="0.4">
      <c r="A133" s="2"/>
      <c r="F133" s="6"/>
      <c r="G133" s="6"/>
      <c r="H133" s="6"/>
      <c r="I133" s="6"/>
      <c r="J133" s="6"/>
      <c r="K133" s="6"/>
      <c r="L133" s="6"/>
      <c r="M133" s="6"/>
    </row>
    <row r="134" spans="1:13" x14ac:dyDescent="0.4">
      <c r="A134" s="2"/>
      <c r="F134" s="6"/>
      <c r="G134" s="6"/>
      <c r="H134" s="6"/>
      <c r="I134" s="6"/>
      <c r="J134" s="6"/>
      <c r="K134" s="6"/>
      <c r="L134" s="6"/>
      <c r="M134" s="6"/>
    </row>
    <row r="135" spans="1:13" x14ac:dyDescent="0.4">
      <c r="A135" s="2"/>
      <c r="F135" s="6"/>
      <c r="G135" s="6"/>
      <c r="H135" s="6"/>
      <c r="I135" s="6"/>
      <c r="J135" s="6"/>
      <c r="K135" s="6"/>
      <c r="L135" s="6"/>
      <c r="M135" s="6"/>
    </row>
    <row r="136" spans="1:13" x14ac:dyDescent="0.4">
      <c r="A136" s="2"/>
      <c r="F136" s="6"/>
      <c r="G136" s="6"/>
      <c r="H136" s="6"/>
      <c r="I136" s="6"/>
      <c r="J136" s="6"/>
      <c r="K136" s="6"/>
      <c r="L136" s="6"/>
      <c r="M136" s="6"/>
    </row>
    <row r="137" spans="1:13" x14ac:dyDescent="0.4">
      <c r="F137" s="6"/>
      <c r="G137" s="6"/>
    </row>
  </sheetData>
  <sortState xmlns:xlrd2="http://schemas.microsoft.com/office/spreadsheetml/2017/richdata2" ref="A12:Q141">
    <sortCondition descending="1" ref="P10:P140"/>
  </sortState>
  <phoneticPr fontId="4" type="noConversion"/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Tiina Rautalin</cp:lastModifiedBy>
  <cp:lastPrinted>2016-04-01T10:13:08Z</cp:lastPrinted>
  <dcterms:created xsi:type="dcterms:W3CDTF">2014-03-31T09:39:18Z</dcterms:created>
  <dcterms:modified xsi:type="dcterms:W3CDTF">2025-04-01T08:39:45Z</dcterms:modified>
</cp:coreProperties>
</file>