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altion.fi\Yhteiset tiedostot\Energiavirasto\Päästökauppa\FINETS\Tero&amp;Tiina\Julkaisu 2023\"/>
    </mc:Choice>
  </mc:AlternateContent>
  <xr:revisionPtr revIDLastSave="0" documentId="13_ncr:1_{AE863256-BF45-415E-9D40-C0BA9C91EFE4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Taul1" sheetId="1" r:id="rId1"/>
  </sheets>
  <definedNames>
    <definedName name="_xlnm.Print_Area" localSheetId="0">Taul1!$A$1:$L$27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L10" i="1"/>
  <c r="L15" i="1"/>
  <c r="L11" i="1"/>
  <c r="L12" i="1"/>
  <c r="L13" i="1"/>
  <c r="L14" i="1"/>
  <c r="L16" i="1"/>
  <c r="L17" i="1"/>
  <c r="L18" i="1"/>
  <c r="L19" i="1"/>
  <c r="L20" i="1"/>
  <c r="L21" i="1"/>
  <c r="L22" i="1"/>
  <c r="L23" i="1"/>
  <c r="L24" i="1"/>
  <c r="L25" i="1"/>
  <c r="L26" i="1"/>
  <c r="J27" i="1" l="1"/>
  <c r="L27" i="1" s="1"/>
  <c r="I27" i="1" l="1"/>
  <c r="B27" i="1"/>
  <c r="H27" i="1" l="1"/>
  <c r="G27" i="1"/>
  <c r="F27" i="1" l="1"/>
  <c r="E27" i="1" l="1"/>
  <c r="D27" i="1" l="1"/>
  <c r="C27" i="1" l="1"/>
</calcChain>
</file>

<file path=xl/sharedStrings.xml><?xml version="1.0" encoding="utf-8"?>
<sst xmlns="http://schemas.openxmlformats.org/spreadsheetml/2006/main" count="31" uniqueCount="31">
  <si>
    <t>2013</t>
  </si>
  <si>
    <t>2014</t>
  </si>
  <si>
    <t>2015</t>
  </si>
  <si>
    <t>2016</t>
  </si>
  <si>
    <t>Toimiala</t>
  </si>
  <si>
    <t>Polttolaitokset</t>
  </si>
  <si>
    <t>Mineraaliöljyn jalostus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</si>
  <si>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</si>
  <si>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</si>
  <si>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</si>
  <si>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</si>
  <si>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</si>
  <si>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</si>
  <si>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</si>
  <si>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</si>
  <si>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</si>
  <si>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</si>
  <si>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</si>
  <si>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</si>
  <si>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</si>
  <si>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</si>
  <si>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</si>
  <si>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Päästöt yhteensä</t>
  </si>
  <si>
    <t>2017</t>
  </si>
  <si>
    <t>2018</t>
  </si>
  <si>
    <t>2019</t>
  </si>
  <si>
    <t>2020</t>
  </si>
  <si>
    <t>2021</t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</si>
  <si>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2013-2022</t>
    </r>
  </si>
  <si>
    <t>2022</t>
  </si>
  <si>
    <t>Muutos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</si>
</sst>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Fill="1"/>
    <xf numFmtId="0" fontId="2" fillId="0" borderId="0" xfId="0" applyFont="1" applyAlignment="1">
      <alignment horizontal="left"/>
    </xf>
    <xf numFmtId="0" fontId="0" fillId="0" borderId="0" xfId="0" applyFont="1" applyFill="1"/>
    <xf numFmtId="0" fontId="2" fillId="0" borderId="0" xfId="0" applyFont="1" applyFill="1"/>
  </cellXfs>
  <cellStyles count="1">
    <cellStyle name="Normaali" xfId="0" builtinId="0"/>
  </cellStyles>
  <dxfs count="12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2653665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9:L27" totalsRowShown="0">
  <sortState xmlns:xlrd2="http://schemas.microsoft.com/office/spreadsheetml/2017/richdata2" ref="A12:D176">
    <sortCondition descending="1" ref="D12:D176"/>
    <sortCondition ref="A12:A176"/>
  </sortState>
  <tableColumns count="12">
    <tableColumn id="1" xr3:uid="{00000000-0010-0000-0000-000001000000}" name="Toimiala" dataDxfId="11"/>
    <tableColumn id="2" xr3:uid="{00000000-0010-0000-0000-000002000000}" name="2013" dataDxfId="10"/>
    <tableColumn id="3" xr3:uid="{00000000-0010-0000-0000-000003000000}" name="2014" dataDxfId="9"/>
    <tableColumn id="4" xr3:uid="{00000000-0010-0000-0000-000004000000}" name="2015" dataDxfId="8"/>
    <tableColumn id="5" xr3:uid="{00000000-0010-0000-0000-000005000000}" name="2016" dataDxfId="7"/>
    <tableColumn id="7" xr3:uid="{00000000-0010-0000-0000-000007000000}" name="2017" dataDxfId="6"/>
    <tableColumn id="8" xr3:uid="{F5B87848-60C9-4458-B660-4B7B23441ECB}" name="2018" dataDxfId="5"/>
    <tableColumn id="9" xr3:uid="{8ED9758E-A5EE-4330-84C7-CADC67B552D5}" name="2019" dataDxfId="4"/>
    <tableColumn id="10" xr3:uid="{DACA59A0-DA33-4CA6-BCFD-F5C8953FC6D3}" name="2020" dataDxfId="3"/>
    <tableColumn id="11" xr3:uid="{9243359C-DB42-4D37-AAD6-C368A7210F0B}" name="2021" dataDxfId="2"/>
    <tableColumn id="12" xr3:uid="{12A4B546-2461-48DF-AF32-B0ED5DCF17E8}" name="2022" dataDxfId="1"/>
    <tableColumn id="6" xr3:uid="{00000000-0010-0000-0000-000006000000}" name="Muutos 2021-2022" dataDxfId="0">
      <calculatedColumnFormula>Taulukko2[[#This Row],[2022]]-Taulukko2[[#This Row],[2021]]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177"/>
  <sheetViews>
    <sheetView tabSelected="1" workbookViewId="0">
      <selection activeCell="D37" sqref="D37"/>
    </sheetView>
  </sheetViews>
  <sheetFormatPr defaultRowHeight="14.5" x14ac:dyDescent="0.35"/>
  <cols>
    <col min="1" max="1" width="75.453125" customWidth="1"/>
    <col min="2" max="2" width="11.81640625" customWidth="1"/>
    <col min="3" max="3" width="12.1796875" customWidth="1"/>
    <col min="4" max="4" width="11.453125" customWidth="1"/>
    <col min="5" max="5" width="10.81640625" customWidth="1"/>
    <col min="6" max="6" width="13.1796875" customWidth="1"/>
    <col min="7" max="7" width="13.81640625" customWidth="1"/>
    <col min="8" max="11" width="12" customWidth="1"/>
    <col min="12" max="12" width="17.36328125" customWidth="1"/>
  </cols>
  <sheetData>
    <row r="7" spans="1:16" ht="16.5" x14ac:dyDescent="0.4">
      <c r="A7" s="1" t="s">
        <v>28</v>
      </c>
      <c r="B7" s="1"/>
      <c r="C7" s="1"/>
      <c r="D7" s="1"/>
      <c r="E7" s="1"/>
    </row>
    <row r="9" spans="1:16" x14ac:dyDescent="0.35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23</v>
      </c>
      <c r="G9" s="3" t="s">
        <v>24</v>
      </c>
      <c r="H9" s="3" t="s">
        <v>25</v>
      </c>
      <c r="I9" s="3" t="s">
        <v>26</v>
      </c>
      <c r="J9" s="3" t="s">
        <v>27</v>
      </c>
      <c r="K9" s="3" t="s">
        <v>29</v>
      </c>
      <c r="L9" s="3" t="s">
        <v>30</v>
      </c>
      <c r="M9" s="3"/>
      <c r="N9" s="5"/>
      <c r="O9" s="5"/>
      <c r="P9" s="3"/>
    </row>
    <row r="10" spans="1:16" x14ac:dyDescent="0.35">
      <c r="A10" s="4" t="s">
        <v>5</v>
      </c>
      <c r="B10" s="9">
        <v>18321188</v>
      </c>
      <c r="C10" s="9">
        <v>15686673</v>
      </c>
      <c r="D10" s="9">
        <v>12518815</v>
      </c>
      <c r="E10" s="9">
        <v>13599284</v>
      </c>
      <c r="F10" s="9">
        <v>11957934</v>
      </c>
      <c r="G10" s="9">
        <v>13013709</v>
      </c>
      <c r="H10" s="9">
        <v>10893647</v>
      </c>
      <c r="I10" s="11">
        <v>7900006</v>
      </c>
      <c r="J10" s="11">
        <v>8103558</v>
      </c>
      <c r="K10" s="11">
        <v>7996387</v>
      </c>
      <c r="L10">
        <f>Taulukko2[[#This Row],[2022]]-Taulukko2[[#This Row],[2021]]</f>
        <v>-107171</v>
      </c>
      <c r="N10" s="6"/>
      <c r="O10" s="6"/>
    </row>
    <row r="11" spans="1:16" x14ac:dyDescent="0.35">
      <c r="A11" s="4" t="s">
        <v>6</v>
      </c>
      <c r="B11" s="9">
        <v>3214522</v>
      </c>
      <c r="C11" s="9">
        <v>3083734</v>
      </c>
      <c r="D11" s="9">
        <v>2909575</v>
      </c>
      <c r="E11" s="9">
        <v>3240705</v>
      </c>
      <c r="F11" s="9">
        <v>3298474</v>
      </c>
      <c r="G11" s="9">
        <v>3168344</v>
      </c>
      <c r="H11" s="9">
        <v>3301425</v>
      </c>
      <c r="I11" s="11">
        <v>3056496</v>
      </c>
      <c r="J11" s="11">
        <v>2565250</v>
      </c>
      <c r="K11" s="11">
        <v>2737356</v>
      </c>
      <c r="L11">
        <f>Taulukko2[[#This Row],[2022]]-Taulukko2[[#This Row],[2021]]</f>
        <v>172106</v>
      </c>
      <c r="N11" s="6"/>
      <c r="O11" s="6"/>
    </row>
    <row r="12" spans="1:16" x14ac:dyDescent="0.35">
      <c r="A12" s="4" t="s">
        <v>7</v>
      </c>
      <c r="B12" s="9">
        <v>8652</v>
      </c>
      <c r="C12" s="9">
        <v>7864</v>
      </c>
      <c r="D12" s="9">
        <v>7827</v>
      </c>
      <c r="E12" s="9">
        <v>7310</v>
      </c>
      <c r="F12" s="9">
        <v>8246</v>
      </c>
      <c r="G12" s="9">
        <v>7282</v>
      </c>
      <c r="H12" s="9">
        <v>8732</v>
      </c>
      <c r="I12" s="11">
        <v>9378</v>
      </c>
      <c r="J12" s="11">
        <v>8984</v>
      </c>
      <c r="K12" s="11">
        <v>6669</v>
      </c>
      <c r="L12">
        <f>Taulukko2[[#This Row],[2022]]-Taulukko2[[#This Row],[2021]]</f>
        <v>-2315</v>
      </c>
      <c r="N12" s="6"/>
      <c r="O12" s="6"/>
    </row>
    <row r="13" spans="1:16" x14ac:dyDescent="0.35">
      <c r="A13" s="4" t="s">
        <v>8</v>
      </c>
      <c r="B13" s="9">
        <v>4357385</v>
      </c>
      <c r="C13" s="9">
        <v>4544269</v>
      </c>
      <c r="D13" s="9">
        <v>4703761</v>
      </c>
      <c r="E13" s="9">
        <v>4891081</v>
      </c>
      <c r="F13" s="9">
        <v>4516679</v>
      </c>
      <c r="G13" s="9">
        <v>4807428</v>
      </c>
      <c r="H13" s="9">
        <v>4068769</v>
      </c>
      <c r="I13" s="11">
        <v>4039810</v>
      </c>
      <c r="J13" s="11">
        <v>5012511</v>
      </c>
      <c r="K13" s="11">
        <v>4300088</v>
      </c>
      <c r="L13">
        <f>Taulukko2[[#This Row],[2022]]-Taulukko2[[#This Row],[2021]]</f>
        <v>-712423</v>
      </c>
      <c r="N13" s="6"/>
      <c r="O13" s="6"/>
    </row>
    <row r="14" spans="1:16" x14ac:dyDescent="0.35">
      <c r="A14" s="4" t="s">
        <v>9</v>
      </c>
      <c r="B14" s="9">
        <v>75493</v>
      </c>
      <c r="C14" s="9">
        <v>77073</v>
      </c>
      <c r="D14" s="9">
        <v>81153</v>
      </c>
      <c r="E14" s="9">
        <v>86814</v>
      </c>
      <c r="F14" s="9">
        <v>83101</v>
      </c>
      <c r="G14" s="9">
        <v>77102</v>
      </c>
      <c r="H14" s="9">
        <v>70583</v>
      </c>
      <c r="I14" s="11">
        <v>74619</v>
      </c>
      <c r="J14" s="11">
        <v>79283</v>
      </c>
      <c r="K14" s="11">
        <v>61428</v>
      </c>
      <c r="L14">
        <f>Taulukko2[[#This Row],[2022]]-Taulukko2[[#This Row],[2021]]</f>
        <v>-17855</v>
      </c>
      <c r="N14" s="6"/>
      <c r="O14" s="6"/>
    </row>
    <row r="15" spans="1:16" x14ac:dyDescent="0.35">
      <c r="A15" s="4" t="s">
        <v>10</v>
      </c>
      <c r="B15" s="9">
        <v>83154</v>
      </c>
      <c r="C15" s="9">
        <v>82113</v>
      </c>
      <c r="D15" s="9">
        <v>80908</v>
      </c>
      <c r="E15" s="9">
        <v>82310</v>
      </c>
      <c r="F15" s="9">
        <v>81132</v>
      </c>
      <c r="G15" s="9">
        <v>95265</v>
      </c>
      <c r="H15" s="9">
        <v>84415</v>
      </c>
      <c r="I15" s="11">
        <v>84926</v>
      </c>
      <c r="J15" s="11">
        <v>66813</v>
      </c>
      <c r="K15" s="11">
        <v>65091</v>
      </c>
      <c r="L15">
        <f>Taulukko2[[#This Row],[2022]]-Taulukko2[[#This Row],[2021]]</f>
        <v>-1722</v>
      </c>
      <c r="N15" s="6"/>
      <c r="O15" s="6"/>
    </row>
    <row r="16" spans="1:16" x14ac:dyDescent="0.35">
      <c r="A16" s="4" t="s">
        <v>11</v>
      </c>
      <c r="B16" s="9">
        <v>747834</v>
      </c>
      <c r="C16" s="9">
        <v>717060</v>
      </c>
      <c r="D16" s="9">
        <v>701990</v>
      </c>
      <c r="E16" s="9">
        <v>827398</v>
      </c>
      <c r="F16" s="9">
        <v>905985</v>
      </c>
      <c r="G16" s="9">
        <v>891409</v>
      </c>
      <c r="H16" s="9">
        <v>871058</v>
      </c>
      <c r="I16" s="11">
        <v>850921</v>
      </c>
      <c r="J16" s="11">
        <v>906599</v>
      </c>
      <c r="K16" s="11">
        <v>885342</v>
      </c>
      <c r="L16">
        <f>Taulukko2[[#This Row],[2022]]-Taulukko2[[#This Row],[2021]]</f>
        <v>-21257</v>
      </c>
      <c r="N16" s="6"/>
      <c r="O16" s="6"/>
    </row>
    <row r="17" spans="1:15" x14ac:dyDescent="0.35">
      <c r="A17" s="4" t="s">
        <v>12</v>
      </c>
      <c r="B17" s="9">
        <v>598383</v>
      </c>
      <c r="C17" s="9">
        <v>583153</v>
      </c>
      <c r="D17" s="9">
        <v>572311</v>
      </c>
      <c r="E17" s="9">
        <v>627543</v>
      </c>
      <c r="F17" s="9">
        <v>645724</v>
      </c>
      <c r="G17" s="9">
        <v>485245</v>
      </c>
      <c r="H17" s="9">
        <v>423133</v>
      </c>
      <c r="I17" s="11">
        <v>424655</v>
      </c>
      <c r="J17" s="11">
        <v>481425</v>
      </c>
      <c r="K17" s="11">
        <v>405539</v>
      </c>
      <c r="L17">
        <f>Taulukko2[[#This Row],[2022]]-Taulukko2[[#This Row],[2021]]</f>
        <v>-75886</v>
      </c>
      <c r="N17" s="6"/>
      <c r="O17" s="6"/>
    </row>
    <row r="18" spans="1:15" x14ac:dyDescent="0.35">
      <c r="A18" s="4" t="s">
        <v>13</v>
      </c>
      <c r="B18" s="9">
        <v>20641</v>
      </c>
      <c r="C18" s="9">
        <v>16110</v>
      </c>
      <c r="D18" s="9">
        <v>20427</v>
      </c>
      <c r="E18" s="9">
        <v>20634</v>
      </c>
      <c r="F18" s="9">
        <v>20926</v>
      </c>
      <c r="G18" s="9">
        <v>20992</v>
      </c>
      <c r="H18" s="9">
        <v>21108</v>
      </c>
      <c r="I18" s="11">
        <v>14060</v>
      </c>
      <c r="J18" s="11">
        <v>0</v>
      </c>
      <c r="K18" s="11">
        <v>0</v>
      </c>
      <c r="L18">
        <f>Taulukko2[[#This Row],[2022]]-Taulukko2[[#This Row],[2021]]</f>
        <v>0</v>
      </c>
      <c r="N18" s="6"/>
      <c r="O18" s="6"/>
    </row>
    <row r="19" spans="1:15" x14ac:dyDescent="0.35">
      <c r="A19" s="4" t="s">
        <v>14</v>
      </c>
      <c r="B19" s="9">
        <v>46744</v>
      </c>
      <c r="C19" s="9">
        <v>42250</v>
      </c>
      <c r="D19" s="9">
        <v>36780</v>
      </c>
      <c r="E19" s="9">
        <v>43283</v>
      </c>
      <c r="F19" s="9">
        <v>46973</v>
      </c>
      <c r="G19" s="9">
        <v>41942</v>
      </c>
      <c r="H19" s="9">
        <v>45996</v>
      </c>
      <c r="I19" s="11">
        <v>47982</v>
      </c>
      <c r="J19" s="11">
        <v>41157</v>
      </c>
      <c r="K19" s="11">
        <v>35226</v>
      </c>
      <c r="L19">
        <f>Taulukko2[[#This Row],[2022]]-Taulukko2[[#This Row],[2021]]</f>
        <v>-5931</v>
      </c>
      <c r="N19" s="6"/>
      <c r="O19" s="6"/>
    </row>
    <row r="20" spans="1:15" x14ac:dyDescent="0.35">
      <c r="A20" s="4" t="s">
        <v>15</v>
      </c>
      <c r="B20" s="9">
        <v>78362</v>
      </c>
      <c r="C20" s="9">
        <v>66122</v>
      </c>
      <c r="D20" s="9">
        <v>61185</v>
      </c>
      <c r="E20" s="9">
        <v>49458</v>
      </c>
      <c r="F20" s="9">
        <v>48598</v>
      </c>
      <c r="G20" s="9">
        <v>48331</v>
      </c>
      <c r="H20" s="9">
        <v>37629</v>
      </c>
      <c r="I20" s="11">
        <v>33429</v>
      </c>
      <c r="J20" s="11">
        <v>39673</v>
      </c>
      <c r="K20" s="11">
        <v>43539</v>
      </c>
      <c r="L20">
        <f>Taulukko2[[#This Row],[2022]]-Taulukko2[[#This Row],[2021]]</f>
        <v>3866</v>
      </c>
      <c r="N20" s="6"/>
      <c r="O20" s="6"/>
    </row>
    <row r="21" spans="1:15" x14ac:dyDescent="0.35">
      <c r="A21" s="4" t="s">
        <v>16</v>
      </c>
      <c r="B21" s="9">
        <v>16752</v>
      </c>
      <c r="C21" s="9">
        <v>14286</v>
      </c>
      <c r="D21" s="9">
        <v>13515</v>
      </c>
      <c r="E21" s="9">
        <v>16579</v>
      </c>
      <c r="F21" s="9">
        <v>15064</v>
      </c>
      <c r="G21" s="9">
        <v>15928</v>
      </c>
      <c r="H21" s="9">
        <v>15246</v>
      </c>
      <c r="I21" s="11">
        <v>15557</v>
      </c>
      <c r="J21" s="11">
        <v>17817</v>
      </c>
      <c r="K21" s="11">
        <v>16395</v>
      </c>
      <c r="L21">
        <f>Taulukko2[[#This Row],[2022]]-Taulukko2[[#This Row],[2021]]</f>
        <v>-1422</v>
      </c>
      <c r="N21" s="6"/>
      <c r="O21" s="6"/>
    </row>
    <row r="22" spans="1:15" x14ac:dyDescent="0.35">
      <c r="A22" s="4" t="s">
        <v>17</v>
      </c>
      <c r="B22" s="9">
        <v>2779641</v>
      </c>
      <c r="C22" s="9">
        <v>2725517</v>
      </c>
      <c r="D22" s="9">
        <v>2664213</v>
      </c>
      <c r="E22" s="9">
        <v>2644090</v>
      </c>
      <c r="F22" s="9">
        <v>2494152</v>
      </c>
      <c r="G22" s="9">
        <v>2590384</v>
      </c>
      <c r="H22" s="9">
        <v>2495765</v>
      </c>
      <c r="I22" s="11">
        <v>2168267</v>
      </c>
      <c r="J22" s="11">
        <v>2204894</v>
      </c>
      <c r="K22" s="11">
        <v>1806395</v>
      </c>
      <c r="L22">
        <f>Taulukko2[[#This Row],[2022]]-Taulukko2[[#This Row],[2021]]</f>
        <v>-398499</v>
      </c>
      <c r="N22" s="6"/>
      <c r="O22" s="6"/>
    </row>
    <row r="23" spans="1:15" x14ac:dyDescent="0.35">
      <c r="A23" s="4" t="s">
        <v>18</v>
      </c>
      <c r="B23" s="9">
        <v>540165</v>
      </c>
      <c r="C23" s="9">
        <v>537361</v>
      </c>
      <c r="D23" s="9">
        <v>554162</v>
      </c>
      <c r="E23" s="9">
        <v>572356</v>
      </c>
      <c r="F23" s="9">
        <v>531690</v>
      </c>
      <c r="G23" s="9">
        <v>548245</v>
      </c>
      <c r="H23" s="9">
        <v>562045</v>
      </c>
      <c r="I23" s="11">
        <v>559227</v>
      </c>
      <c r="J23" s="11">
        <v>562050</v>
      </c>
      <c r="K23" s="11">
        <v>554093</v>
      </c>
      <c r="L23">
        <f>Taulukko2[[#This Row],[2022]]-Taulukko2[[#This Row],[2021]]</f>
        <v>-7957</v>
      </c>
      <c r="N23" s="6"/>
      <c r="O23" s="6"/>
    </row>
    <row r="24" spans="1:15" x14ac:dyDescent="0.35">
      <c r="A24" s="4" t="s">
        <v>19</v>
      </c>
      <c r="B24" s="9">
        <v>202556</v>
      </c>
      <c r="C24" s="9">
        <v>198183</v>
      </c>
      <c r="D24" s="9">
        <v>181017</v>
      </c>
      <c r="E24" s="9">
        <v>175042</v>
      </c>
      <c r="F24" s="9">
        <v>165873</v>
      </c>
      <c r="G24" s="9">
        <v>170935</v>
      </c>
      <c r="H24" s="9">
        <v>177509</v>
      </c>
      <c r="I24" s="11">
        <v>132252</v>
      </c>
      <c r="J24" s="11">
        <v>33338</v>
      </c>
      <c r="K24" s="11">
        <v>7741</v>
      </c>
      <c r="L24">
        <f>Taulukko2[[#This Row],[2022]]-Taulukko2[[#This Row],[2021]]</f>
        <v>-25597</v>
      </c>
      <c r="N24" s="6"/>
      <c r="O24" s="6"/>
    </row>
    <row r="25" spans="1:15" x14ac:dyDescent="0.35">
      <c r="A25" s="4" t="s">
        <v>20</v>
      </c>
      <c r="B25" s="9">
        <v>181808</v>
      </c>
      <c r="C25" s="9">
        <v>188276</v>
      </c>
      <c r="D25" s="9">
        <v>195526</v>
      </c>
      <c r="E25" s="9">
        <v>193699</v>
      </c>
      <c r="F25" s="9">
        <v>187289</v>
      </c>
      <c r="G25" s="9">
        <v>151921</v>
      </c>
      <c r="H25" s="9">
        <v>140613</v>
      </c>
      <c r="I25" s="11">
        <v>153473</v>
      </c>
      <c r="J25" s="11">
        <v>156716</v>
      </c>
      <c r="K25" s="11">
        <v>74940</v>
      </c>
      <c r="L25">
        <f>Taulukko2[[#This Row],[2022]]-Taulukko2[[#This Row],[2021]]</f>
        <v>-81776</v>
      </c>
      <c r="N25" s="6"/>
      <c r="O25" s="6"/>
    </row>
    <row r="26" spans="1:15" x14ac:dyDescent="0.35">
      <c r="A26" s="4" t="s">
        <v>21</v>
      </c>
      <c r="B26" s="9">
        <v>71150</v>
      </c>
      <c r="C26" s="9">
        <v>60614</v>
      </c>
      <c r="D26" s="9">
        <v>42225</v>
      </c>
      <c r="E26" s="9">
        <v>43572</v>
      </c>
      <c r="F26" s="9">
        <v>35689</v>
      </c>
      <c r="G26" s="9">
        <v>36496</v>
      </c>
      <c r="H26" s="9">
        <v>24932</v>
      </c>
      <c r="I26" s="11">
        <v>14930</v>
      </c>
      <c r="J26" s="11">
        <v>31830</v>
      </c>
      <c r="K26" s="11">
        <v>21084</v>
      </c>
      <c r="L26">
        <f>Taulukko2[[#This Row],[2022]]-Taulukko2[[#This Row],[2021]]</f>
        <v>-10746</v>
      </c>
      <c r="N26" s="6"/>
      <c r="O26" s="6"/>
    </row>
    <row r="27" spans="1:15" x14ac:dyDescent="0.35">
      <c r="A27" s="10" t="s">
        <v>22</v>
      </c>
      <c r="B27" s="12">
        <f>SUM(B10:B26)</f>
        <v>31344430</v>
      </c>
      <c r="C27" s="12">
        <f t="shared" ref="C27:F27" si="0">SUM(C10:C26)</f>
        <v>28630658</v>
      </c>
      <c r="D27" s="12">
        <f t="shared" si="0"/>
        <v>25345390</v>
      </c>
      <c r="E27" s="12">
        <f t="shared" si="0"/>
        <v>27121158</v>
      </c>
      <c r="F27" s="12">
        <f t="shared" si="0"/>
        <v>25043529</v>
      </c>
      <c r="G27" s="12">
        <f>SUM(G10:G26)</f>
        <v>26170958</v>
      </c>
      <c r="H27" s="12">
        <f>SUM(H10:H26)</f>
        <v>23242605</v>
      </c>
      <c r="I27" s="12">
        <f>SUM(I10:I26)</f>
        <v>19579988</v>
      </c>
      <c r="J27" s="12">
        <f>SUM(J10:J26)</f>
        <v>20311898</v>
      </c>
      <c r="K27" s="12">
        <f>SUM(K10:K26)</f>
        <v>19017313</v>
      </c>
      <c r="L27">
        <f>Taulukko2[[#This Row],[2022]]-Taulukko2[[#This Row],[2021]]</f>
        <v>-1294585</v>
      </c>
      <c r="N27" s="6"/>
      <c r="O27" s="6"/>
    </row>
    <row r="28" spans="1:15" x14ac:dyDescent="0.35">
      <c r="A28" s="4"/>
      <c r="H28" s="6"/>
      <c r="I28" s="6"/>
      <c r="J28" s="6"/>
      <c r="K28" s="6"/>
    </row>
    <row r="29" spans="1:15" x14ac:dyDescent="0.35">
      <c r="A29" s="4"/>
      <c r="D29" s="9"/>
      <c r="H29" s="6"/>
      <c r="I29" s="6"/>
      <c r="J29" s="6"/>
      <c r="K29" s="6"/>
    </row>
    <row r="30" spans="1:15" x14ac:dyDescent="0.35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5" x14ac:dyDescent="0.35">
      <c r="A31" s="4"/>
      <c r="H31" s="6"/>
      <c r="I31" s="6"/>
      <c r="J31" s="6"/>
      <c r="K31" s="6"/>
    </row>
    <row r="32" spans="1:15" x14ac:dyDescent="0.35">
      <c r="A32" s="4"/>
      <c r="H32" s="6"/>
      <c r="I32" s="6"/>
      <c r="J32" s="6"/>
      <c r="K32" s="6"/>
    </row>
    <row r="37" spans="1:12" x14ac:dyDescent="0.35">
      <c r="A37" s="7"/>
    </row>
    <row r="41" spans="1:12" x14ac:dyDescent="0.35">
      <c r="A41" s="4"/>
      <c r="H41" s="6"/>
      <c r="I41" s="6"/>
      <c r="J41" s="6"/>
      <c r="K41" s="6"/>
      <c r="L41" s="6"/>
    </row>
    <row r="42" spans="1:12" x14ac:dyDescent="0.35">
      <c r="A42" s="4"/>
      <c r="H42" s="6"/>
      <c r="I42" s="6"/>
      <c r="J42" s="6"/>
      <c r="K42" s="6"/>
      <c r="L42" s="6"/>
    </row>
    <row r="43" spans="1:12" x14ac:dyDescent="0.35">
      <c r="A43" s="4"/>
      <c r="H43" s="6"/>
      <c r="I43" s="6"/>
      <c r="J43" s="6"/>
      <c r="K43" s="6"/>
      <c r="L43" s="6"/>
    </row>
    <row r="44" spans="1:12" x14ac:dyDescent="0.35">
      <c r="A44" s="4"/>
      <c r="H44" s="6"/>
      <c r="I44" s="6"/>
      <c r="J44" s="6"/>
      <c r="K44" s="6"/>
      <c r="L44" s="6"/>
    </row>
    <row r="45" spans="1:12" x14ac:dyDescent="0.35">
      <c r="A45" s="4"/>
      <c r="H45" s="6"/>
      <c r="I45" s="6"/>
      <c r="J45" s="6"/>
      <c r="K45" s="6"/>
      <c r="L45" s="6"/>
    </row>
    <row r="46" spans="1:12" x14ac:dyDescent="0.35">
      <c r="A46" s="4"/>
      <c r="H46" s="6"/>
      <c r="I46" s="6"/>
      <c r="J46" s="6"/>
      <c r="K46" s="6"/>
      <c r="L46" s="6"/>
    </row>
    <row r="47" spans="1:12" x14ac:dyDescent="0.35">
      <c r="A47" s="4"/>
      <c r="H47" s="6"/>
      <c r="I47" s="6"/>
      <c r="J47" s="6"/>
      <c r="K47" s="6"/>
      <c r="L47" s="6"/>
    </row>
    <row r="48" spans="1:12" x14ac:dyDescent="0.35">
      <c r="A48" s="4"/>
      <c r="H48" s="6"/>
      <c r="I48" s="6"/>
      <c r="J48" s="6"/>
      <c r="K48" s="6"/>
      <c r="L48" s="6"/>
    </row>
    <row r="49" spans="1:12" x14ac:dyDescent="0.35">
      <c r="A49" s="4"/>
      <c r="H49" s="6"/>
      <c r="I49" s="6"/>
      <c r="J49" s="6"/>
      <c r="K49" s="6"/>
      <c r="L49" s="6"/>
    </row>
    <row r="50" spans="1:12" x14ac:dyDescent="0.35">
      <c r="A50" s="4"/>
      <c r="H50" s="6"/>
      <c r="I50" s="6"/>
      <c r="J50" s="6"/>
      <c r="K50" s="6"/>
      <c r="L50" s="6"/>
    </row>
    <row r="51" spans="1:12" x14ac:dyDescent="0.35">
      <c r="A51" s="4"/>
      <c r="H51" s="6"/>
      <c r="I51" s="6"/>
      <c r="J51" s="6"/>
      <c r="K51" s="6"/>
      <c r="L51" s="6"/>
    </row>
    <row r="52" spans="1:12" x14ac:dyDescent="0.35">
      <c r="A52" s="4"/>
      <c r="H52" s="6"/>
      <c r="I52" s="6"/>
      <c r="J52" s="6"/>
      <c r="K52" s="6"/>
      <c r="L52" s="6"/>
    </row>
    <row r="53" spans="1:12" x14ac:dyDescent="0.35">
      <c r="A53" s="4"/>
      <c r="H53" s="6"/>
      <c r="I53" s="6"/>
      <c r="J53" s="6"/>
      <c r="K53" s="6"/>
      <c r="L53" s="6"/>
    </row>
    <row r="54" spans="1:12" x14ac:dyDescent="0.35">
      <c r="A54" s="4"/>
      <c r="H54" s="6"/>
      <c r="I54" s="6"/>
      <c r="J54" s="6"/>
      <c r="K54" s="6"/>
      <c r="L54" s="6"/>
    </row>
    <row r="55" spans="1:12" x14ac:dyDescent="0.35">
      <c r="A55" s="4"/>
      <c r="H55" s="6"/>
      <c r="I55" s="6"/>
      <c r="J55" s="6"/>
      <c r="K55" s="6"/>
      <c r="L55" s="6"/>
    </row>
    <row r="56" spans="1:12" x14ac:dyDescent="0.35">
      <c r="A56" s="4"/>
      <c r="H56" s="6"/>
      <c r="I56" s="6"/>
      <c r="J56" s="6"/>
      <c r="K56" s="6"/>
      <c r="L56" s="6"/>
    </row>
    <row r="57" spans="1:12" x14ac:dyDescent="0.35">
      <c r="A57" s="4"/>
      <c r="H57" s="6"/>
      <c r="I57" s="6"/>
      <c r="J57" s="6"/>
      <c r="K57" s="6"/>
      <c r="L57" s="6"/>
    </row>
    <row r="58" spans="1:12" x14ac:dyDescent="0.35">
      <c r="A58" s="4"/>
      <c r="H58" s="6"/>
      <c r="I58" s="6"/>
      <c r="J58" s="6"/>
      <c r="K58" s="6"/>
      <c r="L58" s="6"/>
    </row>
    <row r="59" spans="1:12" x14ac:dyDescent="0.35">
      <c r="A59" s="4"/>
      <c r="H59" s="6"/>
      <c r="I59" s="6"/>
      <c r="J59" s="6"/>
      <c r="K59" s="6"/>
      <c r="L59" s="6"/>
    </row>
    <row r="60" spans="1:12" x14ac:dyDescent="0.35">
      <c r="A60" s="4"/>
      <c r="H60" s="6"/>
      <c r="I60" s="6"/>
      <c r="J60" s="6"/>
      <c r="K60" s="6"/>
      <c r="L60" s="6"/>
    </row>
    <row r="61" spans="1:12" x14ac:dyDescent="0.35">
      <c r="A61" s="4"/>
      <c r="H61" s="6"/>
      <c r="I61" s="6"/>
      <c r="J61" s="6"/>
      <c r="K61" s="6"/>
      <c r="L61" s="6"/>
    </row>
    <row r="62" spans="1:12" x14ac:dyDescent="0.35">
      <c r="A62" s="4"/>
      <c r="H62" s="6"/>
      <c r="I62" s="6"/>
      <c r="J62" s="6"/>
      <c r="K62" s="6"/>
      <c r="L62" s="6"/>
    </row>
    <row r="63" spans="1:12" x14ac:dyDescent="0.35">
      <c r="A63" s="4"/>
      <c r="H63" s="6"/>
      <c r="I63" s="6"/>
      <c r="J63" s="6"/>
      <c r="K63" s="6"/>
      <c r="L63" s="6"/>
    </row>
    <row r="64" spans="1:12" x14ac:dyDescent="0.35">
      <c r="A64" s="4"/>
      <c r="H64" s="6"/>
      <c r="I64" s="6"/>
      <c r="J64" s="6"/>
      <c r="K64" s="6"/>
      <c r="L64" s="6"/>
    </row>
    <row r="65" spans="1:12" x14ac:dyDescent="0.35">
      <c r="A65" s="4"/>
      <c r="H65" s="6"/>
      <c r="I65" s="6"/>
      <c r="J65" s="6"/>
      <c r="K65" s="6"/>
      <c r="L65" s="6"/>
    </row>
    <row r="66" spans="1:12" x14ac:dyDescent="0.35">
      <c r="A66" s="4"/>
      <c r="H66" s="6"/>
      <c r="I66" s="6"/>
      <c r="J66" s="6"/>
      <c r="K66" s="6"/>
      <c r="L66" s="6"/>
    </row>
    <row r="67" spans="1:12" x14ac:dyDescent="0.35">
      <c r="A67" s="4"/>
      <c r="H67" s="6"/>
      <c r="I67" s="6"/>
      <c r="J67" s="6"/>
      <c r="K67" s="6"/>
      <c r="L67" s="6"/>
    </row>
    <row r="68" spans="1:12" x14ac:dyDescent="0.35">
      <c r="A68" s="4"/>
      <c r="H68" s="6"/>
      <c r="I68" s="6"/>
      <c r="J68" s="6"/>
      <c r="K68" s="6"/>
      <c r="L68" s="6"/>
    </row>
    <row r="69" spans="1:12" x14ac:dyDescent="0.35">
      <c r="A69" s="4"/>
      <c r="H69" s="6"/>
      <c r="I69" s="6"/>
      <c r="J69" s="6"/>
      <c r="K69" s="6"/>
      <c r="L69" s="6"/>
    </row>
    <row r="70" spans="1:12" x14ac:dyDescent="0.35">
      <c r="A70" s="4"/>
      <c r="H70" s="6"/>
      <c r="I70" s="6"/>
      <c r="J70" s="6"/>
      <c r="K70" s="6"/>
      <c r="L70" s="6"/>
    </row>
    <row r="71" spans="1:12" x14ac:dyDescent="0.35">
      <c r="A71" s="4"/>
      <c r="H71" s="6"/>
      <c r="I71" s="6"/>
      <c r="J71" s="6"/>
      <c r="K71" s="6"/>
      <c r="L71" s="6"/>
    </row>
    <row r="72" spans="1:12" x14ac:dyDescent="0.35">
      <c r="A72" s="4"/>
      <c r="H72" s="6"/>
      <c r="I72" s="6"/>
      <c r="J72" s="6"/>
      <c r="K72" s="6"/>
      <c r="L72" s="6"/>
    </row>
    <row r="73" spans="1:12" x14ac:dyDescent="0.35">
      <c r="A73" s="4"/>
      <c r="H73" s="6"/>
      <c r="I73" s="6"/>
      <c r="J73" s="6"/>
      <c r="K73" s="6"/>
      <c r="L73" s="6"/>
    </row>
    <row r="74" spans="1:12" x14ac:dyDescent="0.35">
      <c r="A74" s="4"/>
      <c r="H74" s="6"/>
      <c r="I74" s="6"/>
      <c r="J74" s="6"/>
      <c r="K74" s="6"/>
      <c r="L74" s="6"/>
    </row>
    <row r="75" spans="1:12" x14ac:dyDescent="0.35">
      <c r="A75" s="4"/>
      <c r="H75" s="6"/>
      <c r="I75" s="6"/>
      <c r="J75" s="6"/>
      <c r="K75" s="6"/>
      <c r="L75" s="6"/>
    </row>
    <row r="76" spans="1:12" x14ac:dyDescent="0.35">
      <c r="A76" s="4"/>
      <c r="H76" s="6"/>
      <c r="I76" s="6"/>
      <c r="J76" s="6"/>
      <c r="K76" s="6"/>
      <c r="L76" s="6"/>
    </row>
    <row r="77" spans="1:12" x14ac:dyDescent="0.35">
      <c r="A77" s="4"/>
      <c r="H77" s="6"/>
      <c r="I77" s="6"/>
      <c r="J77" s="6"/>
      <c r="K77" s="6"/>
      <c r="L77" s="6"/>
    </row>
    <row r="78" spans="1:12" x14ac:dyDescent="0.35">
      <c r="A78" s="4"/>
      <c r="H78" s="6"/>
      <c r="I78" s="6"/>
      <c r="J78" s="6"/>
      <c r="K78" s="6"/>
      <c r="L78" s="6"/>
    </row>
    <row r="79" spans="1:12" x14ac:dyDescent="0.35">
      <c r="A79" s="4"/>
      <c r="H79" s="6"/>
      <c r="I79" s="6"/>
      <c r="J79" s="6"/>
      <c r="K79" s="6"/>
      <c r="L79" s="6"/>
    </row>
    <row r="80" spans="1:12" x14ac:dyDescent="0.35">
      <c r="A80" s="4"/>
      <c r="H80" s="6"/>
      <c r="I80" s="6"/>
      <c r="J80" s="6"/>
      <c r="K80" s="6"/>
      <c r="L80" s="6"/>
    </row>
    <row r="81" spans="1:12" x14ac:dyDescent="0.35">
      <c r="A81" s="4"/>
      <c r="H81" s="6"/>
      <c r="I81" s="6"/>
      <c r="J81" s="6"/>
      <c r="K81" s="6"/>
      <c r="L81" s="6"/>
    </row>
    <row r="82" spans="1:12" x14ac:dyDescent="0.35">
      <c r="A82" s="4"/>
      <c r="H82" s="6"/>
      <c r="I82" s="6"/>
      <c r="J82" s="6"/>
      <c r="K82" s="6"/>
      <c r="L82" s="6"/>
    </row>
    <row r="83" spans="1:12" x14ac:dyDescent="0.35">
      <c r="A83" s="4"/>
      <c r="H83" s="6"/>
      <c r="I83" s="6"/>
      <c r="J83" s="6"/>
      <c r="K83" s="6"/>
      <c r="L83" s="6"/>
    </row>
    <row r="84" spans="1:12" x14ac:dyDescent="0.35">
      <c r="A84" s="4"/>
      <c r="H84" s="6"/>
      <c r="I84" s="6"/>
      <c r="J84" s="6"/>
      <c r="K84" s="6"/>
      <c r="L84" s="6"/>
    </row>
    <row r="85" spans="1:12" x14ac:dyDescent="0.35">
      <c r="A85" s="4"/>
      <c r="H85" s="6"/>
      <c r="I85" s="6"/>
      <c r="J85" s="6"/>
      <c r="K85" s="6"/>
      <c r="L85" s="6"/>
    </row>
    <row r="86" spans="1:12" x14ac:dyDescent="0.35">
      <c r="A86" s="4"/>
      <c r="H86" s="6"/>
      <c r="I86" s="6"/>
      <c r="J86" s="6"/>
      <c r="K86" s="6"/>
      <c r="L86" s="6"/>
    </row>
    <row r="87" spans="1:12" x14ac:dyDescent="0.35">
      <c r="A87" s="4"/>
      <c r="H87" s="6"/>
      <c r="I87" s="6"/>
      <c r="J87" s="6"/>
      <c r="K87" s="6"/>
      <c r="L87" s="6"/>
    </row>
    <row r="88" spans="1:12" x14ac:dyDescent="0.35">
      <c r="A88" s="4"/>
      <c r="H88" s="6"/>
      <c r="I88" s="6"/>
      <c r="J88" s="6"/>
      <c r="K88" s="6"/>
      <c r="L88" s="6"/>
    </row>
    <row r="89" spans="1:12" x14ac:dyDescent="0.35">
      <c r="A89" s="4"/>
      <c r="H89" s="6"/>
      <c r="I89" s="6"/>
      <c r="J89" s="6"/>
      <c r="K89" s="6"/>
      <c r="L89" s="6"/>
    </row>
    <row r="90" spans="1:12" x14ac:dyDescent="0.35">
      <c r="A90" s="4"/>
      <c r="H90" s="6"/>
      <c r="I90" s="6"/>
      <c r="J90" s="6"/>
      <c r="K90" s="6"/>
      <c r="L90" s="6"/>
    </row>
    <row r="91" spans="1:12" x14ac:dyDescent="0.35">
      <c r="A91" s="4"/>
      <c r="H91" s="6"/>
      <c r="I91" s="6"/>
      <c r="J91" s="6"/>
      <c r="K91" s="6"/>
      <c r="L91" s="6"/>
    </row>
    <row r="92" spans="1:12" x14ac:dyDescent="0.35">
      <c r="A92" s="4"/>
      <c r="H92" s="6"/>
      <c r="I92" s="6"/>
      <c r="J92" s="6"/>
      <c r="K92" s="6"/>
      <c r="L92" s="6"/>
    </row>
    <row r="93" spans="1:12" x14ac:dyDescent="0.35">
      <c r="A93" s="4"/>
      <c r="H93" s="6"/>
      <c r="I93" s="6"/>
      <c r="J93" s="6"/>
      <c r="K93" s="6"/>
      <c r="L93" s="6"/>
    </row>
    <row r="94" spans="1:12" x14ac:dyDescent="0.35">
      <c r="A94" s="4"/>
      <c r="H94" s="6"/>
      <c r="I94" s="6"/>
      <c r="J94" s="6"/>
      <c r="K94" s="6"/>
      <c r="L94" s="6"/>
    </row>
    <row r="95" spans="1:12" x14ac:dyDescent="0.35">
      <c r="A95" s="4"/>
      <c r="H95" s="6"/>
      <c r="I95" s="6"/>
      <c r="J95" s="6"/>
      <c r="K95" s="6"/>
      <c r="L95" s="6"/>
    </row>
    <row r="96" spans="1:12" x14ac:dyDescent="0.35">
      <c r="A96" s="4"/>
      <c r="H96" s="6"/>
      <c r="I96" s="6"/>
      <c r="J96" s="6"/>
      <c r="K96" s="6"/>
      <c r="L96" s="6"/>
    </row>
    <row r="97" spans="1:12" x14ac:dyDescent="0.35">
      <c r="A97" s="4"/>
      <c r="H97" s="6"/>
      <c r="I97" s="6"/>
      <c r="J97" s="6"/>
      <c r="K97" s="6"/>
      <c r="L97" s="6"/>
    </row>
    <row r="98" spans="1:12" x14ac:dyDescent="0.35">
      <c r="A98" s="4"/>
      <c r="H98" s="6"/>
      <c r="I98" s="6"/>
      <c r="J98" s="6"/>
      <c r="K98" s="6"/>
      <c r="L98" s="6"/>
    </row>
    <row r="99" spans="1:12" x14ac:dyDescent="0.35">
      <c r="A99" s="4"/>
      <c r="H99" s="6"/>
      <c r="I99" s="6"/>
      <c r="J99" s="6"/>
      <c r="K99" s="6"/>
      <c r="L99" s="6"/>
    </row>
    <row r="100" spans="1:12" x14ac:dyDescent="0.35">
      <c r="A100" s="4"/>
      <c r="H100" s="6"/>
      <c r="I100" s="6"/>
      <c r="J100" s="6"/>
      <c r="K100" s="6"/>
      <c r="L100" s="6"/>
    </row>
    <row r="101" spans="1:12" x14ac:dyDescent="0.35">
      <c r="A101" s="4"/>
      <c r="H101" s="6"/>
      <c r="I101" s="6"/>
      <c r="J101" s="6"/>
      <c r="K101" s="6"/>
      <c r="L101" s="6"/>
    </row>
    <row r="102" spans="1:12" x14ac:dyDescent="0.35">
      <c r="A102" s="4"/>
      <c r="H102" s="6"/>
      <c r="I102" s="6"/>
      <c r="J102" s="6"/>
      <c r="K102" s="6"/>
      <c r="L102" s="6"/>
    </row>
    <row r="103" spans="1:12" x14ac:dyDescent="0.35">
      <c r="A103" s="4"/>
      <c r="H103" s="6"/>
      <c r="I103" s="6"/>
      <c r="J103" s="6"/>
      <c r="K103" s="6"/>
      <c r="L103" s="6"/>
    </row>
    <row r="104" spans="1:12" x14ac:dyDescent="0.35">
      <c r="A104" s="4"/>
      <c r="H104" s="6"/>
      <c r="I104" s="6"/>
      <c r="J104" s="6"/>
      <c r="K104" s="6"/>
      <c r="L104" s="6"/>
    </row>
    <row r="105" spans="1:12" x14ac:dyDescent="0.35">
      <c r="A105" s="4"/>
      <c r="H105" s="6"/>
      <c r="I105" s="6"/>
      <c r="J105" s="6"/>
      <c r="K105" s="6"/>
      <c r="L105" s="6"/>
    </row>
    <row r="106" spans="1:12" x14ac:dyDescent="0.35">
      <c r="A106" s="4"/>
      <c r="H106" s="6"/>
      <c r="I106" s="6"/>
      <c r="J106" s="6"/>
      <c r="K106" s="6"/>
      <c r="L106" s="6"/>
    </row>
    <row r="107" spans="1:12" x14ac:dyDescent="0.35">
      <c r="A107" s="4"/>
      <c r="H107" s="6"/>
      <c r="I107" s="6"/>
      <c r="J107" s="6"/>
      <c r="K107" s="6"/>
      <c r="L107" s="6"/>
    </row>
    <row r="108" spans="1:12" x14ac:dyDescent="0.35">
      <c r="A108" s="4"/>
      <c r="H108" s="6"/>
      <c r="I108" s="6"/>
      <c r="J108" s="6"/>
      <c r="K108" s="6"/>
      <c r="L108" s="6"/>
    </row>
    <row r="109" spans="1:12" x14ac:dyDescent="0.35">
      <c r="A109" s="4"/>
      <c r="H109" s="6"/>
      <c r="I109" s="6"/>
      <c r="J109" s="6"/>
      <c r="K109" s="6"/>
      <c r="L109" s="6"/>
    </row>
    <row r="110" spans="1:12" x14ac:dyDescent="0.35">
      <c r="A110" s="4"/>
      <c r="H110" s="6"/>
      <c r="I110" s="6"/>
      <c r="J110" s="6"/>
      <c r="K110" s="6"/>
      <c r="L110" s="6"/>
    </row>
    <row r="111" spans="1:12" x14ac:dyDescent="0.35">
      <c r="A111" s="4"/>
      <c r="H111" s="6"/>
      <c r="I111" s="6"/>
      <c r="J111" s="6"/>
      <c r="K111" s="6"/>
      <c r="L111" s="6"/>
    </row>
    <row r="112" spans="1:12" x14ac:dyDescent="0.35">
      <c r="A112" s="4"/>
      <c r="H112" s="6"/>
      <c r="I112" s="6"/>
      <c r="J112" s="6"/>
      <c r="K112" s="6"/>
      <c r="L112" s="6"/>
    </row>
    <row r="113" spans="1:12" x14ac:dyDescent="0.35">
      <c r="A113" s="4"/>
      <c r="H113" s="6"/>
      <c r="I113" s="6"/>
      <c r="J113" s="6"/>
      <c r="K113" s="6"/>
      <c r="L113" s="6"/>
    </row>
    <row r="114" spans="1:12" x14ac:dyDescent="0.35">
      <c r="A114" s="4"/>
      <c r="H114" s="6"/>
      <c r="I114" s="6"/>
      <c r="J114" s="6"/>
      <c r="K114" s="6"/>
      <c r="L114" s="6"/>
    </row>
    <row r="115" spans="1:12" x14ac:dyDescent="0.35">
      <c r="A115" s="4"/>
      <c r="H115" s="6"/>
      <c r="I115" s="6"/>
      <c r="J115" s="6"/>
      <c r="K115" s="6"/>
      <c r="L115" s="6"/>
    </row>
    <row r="116" spans="1:12" x14ac:dyDescent="0.35">
      <c r="A116" s="4"/>
      <c r="H116" s="6"/>
      <c r="I116" s="6"/>
      <c r="J116" s="6"/>
      <c r="K116" s="6"/>
      <c r="L116" s="6"/>
    </row>
    <row r="117" spans="1:12" x14ac:dyDescent="0.35">
      <c r="A117" s="4"/>
      <c r="H117" s="6"/>
      <c r="I117" s="6"/>
      <c r="J117" s="6"/>
      <c r="K117" s="6"/>
      <c r="L117" s="6"/>
    </row>
    <row r="118" spans="1:12" x14ac:dyDescent="0.35">
      <c r="A118" s="4"/>
      <c r="H118" s="6"/>
      <c r="I118" s="6"/>
      <c r="J118" s="6"/>
      <c r="K118" s="6"/>
      <c r="L118" s="6"/>
    </row>
    <row r="119" spans="1:12" x14ac:dyDescent="0.35">
      <c r="A119" s="4"/>
      <c r="H119" s="6"/>
      <c r="I119" s="6"/>
      <c r="J119" s="6"/>
      <c r="K119" s="6"/>
      <c r="L119" s="6"/>
    </row>
    <row r="120" spans="1:12" x14ac:dyDescent="0.35">
      <c r="A120" s="4"/>
      <c r="H120" s="6"/>
      <c r="I120" s="6"/>
      <c r="J120" s="6"/>
      <c r="K120" s="6"/>
      <c r="L120" s="6"/>
    </row>
    <row r="121" spans="1:12" x14ac:dyDescent="0.35">
      <c r="A121" s="4"/>
      <c r="H121" s="6"/>
      <c r="I121" s="6"/>
      <c r="J121" s="6"/>
      <c r="K121" s="6"/>
      <c r="L121" s="6"/>
    </row>
    <row r="122" spans="1:12" x14ac:dyDescent="0.35">
      <c r="A122" s="4"/>
      <c r="H122" s="6"/>
      <c r="I122" s="6"/>
      <c r="J122" s="6"/>
      <c r="K122" s="6"/>
      <c r="L122" s="6"/>
    </row>
    <row r="123" spans="1:12" x14ac:dyDescent="0.35">
      <c r="A123" s="4"/>
      <c r="H123" s="6"/>
      <c r="I123" s="6"/>
      <c r="J123" s="6"/>
      <c r="K123" s="6"/>
      <c r="L123" s="6"/>
    </row>
    <row r="124" spans="1:12" x14ac:dyDescent="0.35">
      <c r="A124" s="4"/>
      <c r="H124" s="6"/>
      <c r="I124" s="6"/>
      <c r="J124" s="6"/>
      <c r="K124" s="6"/>
      <c r="L124" s="6"/>
    </row>
    <row r="125" spans="1:12" x14ac:dyDescent="0.35">
      <c r="A125" s="4"/>
      <c r="H125" s="6"/>
      <c r="I125" s="6"/>
      <c r="J125" s="6"/>
      <c r="K125" s="6"/>
      <c r="L125" s="6"/>
    </row>
    <row r="126" spans="1:12" x14ac:dyDescent="0.35">
      <c r="A126" s="4"/>
      <c r="H126" s="6"/>
      <c r="I126" s="6"/>
      <c r="J126" s="6"/>
      <c r="K126" s="6"/>
      <c r="L126" s="6"/>
    </row>
    <row r="127" spans="1:12" x14ac:dyDescent="0.35">
      <c r="A127" s="4"/>
      <c r="H127" s="6"/>
      <c r="I127" s="6"/>
      <c r="J127" s="6"/>
      <c r="K127" s="6"/>
      <c r="L127" s="6"/>
    </row>
    <row r="128" spans="1:12" x14ac:dyDescent="0.35">
      <c r="A128" s="4"/>
      <c r="H128" s="6"/>
      <c r="I128" s="6"/>
      <c r="J128" s="6"/>
      <c r="K128" s="6"/>
      <c r="L128" s="6"/>
    </row>
    <row r="129" spans="1:12" x14ac:dyDescent="0.35">
      <c r="A129" s="4"/>
      <c r="B129" s="7"/>
      <c r="H129" s="6"/>
      <c r="I129" s="6"/>
      <c r="J129" s="6"/>
      <c r="K129" s="6"/>
      <c r="L129" s="6"/>
    </row>
    <row r="130" spans="1:12" x14ac:dyDescent="0.35">
      <c r="A130" s="4"/>
      <c r="H130" s="6"/>
      <c r="I130" s="6"/>
      <c r="J130" s="6"/>
      <c r="K130" s="6"/>
      <c r="L130" s="6"/>
    </row>
    <row r="131" spans="1:12" x14ac:dyDescent="0.35">
      <c r="A131" s="4"/>
      <c r="H131" s="6"/>
      <c r="I131" s="6"/>
      <c r="J131" s="6"/>
      <c r="K131" s="6"/>
      <c r="L131" s="6"/>
    </row>
    <row r="132" spans="1:12" x14ac:dyDescent="0.35">
      <c r="A132" s="4"/>
      <c r="H132" s="6"/>
      <c r="I132" s="6"/>
      <c r="J132" s="6"/>
      <c r="K132" s="6"/>
      <c r="L132" s="6"/>
    </row>
    <row r="133" spans="1:12" x14ac:dyDescent="0.35">
      <c r="A133" s="4"/>
      <c r="H133" s="6"/>
      <c r="I133" s="6"/>
      <c r="J133" s="6"/>
      <c r="K133" s="6"/>
      <c r="L133" s="6"/>
    </row>
    <row r="134" spans="1:12" x14ac:dyDescent="0.35">
      <c r="A134" s="4"/>
      <c r="H134" s="6"/>
      <c r="I134" s="6"/>
      <c r="J134" s="6"/>
      <c r="K134" s="6"/>
      <c r="L134" s="6"/>
    </row>
    <row r="135" spans="1:12" x14ac:dyDescent="0.35">
      <c r="A135" s="4"/>
      <c r="H135" s="6"/>
      <c r="I135" s="6"/>
      <c r="J135" s="6"/>
      <c r="K135" s="6"/>
      <c r="L135" s="6"/>
    </row>
    <row r="136" spans="1:12" x14ac:dyDescent="0.35">
      <c r="A136" s="4"/>
      <c r="H136" s="6"/>
      <c r="I136" s="6"/>
      <c r="J136" s="6"/>
      <c r="K136" s="6"/>
      <c r="L136" s="6"/>
    </row>
    <row r="137" spans="1:12" x14ac:dyDescent="0.35">
      <c r="A137" s="4"/>
      <c r="H137" s="6"/>
      <c r="I137" s="6"/>
      <c r="J137" s="6"/>
      <c r="K137" s="6"/>
      <c r="L137" s="6"/>
    </row>
    <row r="138" spans="1:12" x14ac:dyDescent="0.35">
      <c r="A138" s="4"/>
      <c r="H138" s="6"/>
      <c r="I138" s="6"/>
      <c r="J138" s="6"/>
      <c r="K138" s="6"/>
      <c r="L138" s="6"/>
    </row>
    <row r="139" spans="1:12" x14ac:dyDescent="0.35">
      <c r="A139" s="4"/>
      <c r="H139" s="6"/>
      <c r="I139" s="6"/>
      <c r="J139" s="6"/>
      <c r="K139" s="6"/>
      <c r="L139" s="6"/>
    </row>
    <row r="140" spans="1:12" x14ac:dyDescent="0.35">
      <c r="A140" s="4"/>
      <c r="H140" s="6"/>
      <c r="I140" s="6"/>
      <c r="J140" s="6"/>
      <c r="K140" s="6"/>
      <c r="L140" s="6"/>
    </row>
    <row r="141" spans="1:12" x14ac:dyDescent="0.35">
      <c r="A141" s="4"/>
      <c r="H141" s="6"/>
      <c r="I141" s="6"/>
      <c r="J141" s="6"/>
      <c r="K141" s="6"/>
      <c r="L141" s="6"/>
    </row>
    <row r="142" spans="1:12" x14ac:dyDescent="0.35">
      <c r="A142" s="4"/>
      <c r="H142" s="6"/>
      <c r="I142" s="6"/>
      <c r="J142" s="6"/>
      <c r="K142" s="6"/>
      <c r="L142" s="6"/>
    </row>
    <row r="143" spans="1:12" x14ac:dyDescent="0.35">
      <c r="A143" s="4"/>
      <c r="H143" s="6"/>
      <c r="I143" s="6"/>
      <c r="J143" s="6"/>
      <c r="K143" s="6"/>
      <c r="L143" s="6"/>
    </row>
    <row r="144" spans="1:12" x14ac:dyDescent="0.35">
      <c r="A144" s="4"/>
      <c r="H144" s="6"/>
      <c r="I144" s="6"/>
      <c r="J144" s="6"/>
      <c r="K144" s="6"/>
      <c r="L144" s="6"/>
    </row>
    <row r="145" spans="1:12" x14ac:dyDescent="0.35">
      <c r="A145" s="4"/>
      <c r="H145" s="6"/>
      <c r="I145" s="6"/>
      <c r="J145" s="6"/>
      <c r="K145" s="6"/>
      <c r="L145" s="6"/>
    </row>
    <row r="146" spans="1:12" x14ac:dyDescent="0.35">
      <c r="A146" s="4"/>
      <c r="H146" s="6"/>
      <c r="I146" s="6"/>
      <c r="J146" s="6"/>
      <c r="K146" s="6"/>
      <c r="L146" s="6"/>
    </row>
    <row r="147" spans="1:12" x14ac:dyDescent="0.35">
      <c r="A147" s="4"/>
      <c r="H147" s="6"/>
      <c r="I147" s="6"/>
      <c r="J147" s="6"/>
      <c r="K147" s="6"/>
      <c r="L147" s="6"/>
    </row>
    <row r="148" spans="1:12" x14ac:dyDescent="0.35">
      <c r="A148" s="4"/>
      <c r="H148" s="6"/>
      <c r="I148" s="6"/>
      <c r="J148" s="6"/>
      <c r="K148" s="6"/>
      <c r="L148" s="6"/>
    </row>
    <row r="149" spans="1:12" x14ac:dyDescent="0.35">
      <c r="A149" s="4"/>
      <c r="H149" s="6"/>
      <c r="I149" s="6"/>
      <c r="J149" s="6"/>
      <c r="K149" s="6"/>
      <c r="L149" s="6"/>
    </row>
    <row r="150" spans="1:12" x14ac:dyDescent="0.35">
      <c r="A150" s="4"/>
      <c r="H150" s="6"/>
      <c r="I150" s="6"/>
      <c r="J150" s="6"/>
      <c r="K150" s="6"/>
      <c r="L150" s="6"/>
    </row>
    <row r="151" spans="1:12" x14ac:dyDescent="0.35">
      <c r="A151" s="4"/>
      <c r="C151" s="7"/>
      <c r="D151" s="7"/>
      <c r="E151" s="7"/>
      <c r="H151" s="6"/>
      <c r="I151" s="6"/>
      <c r="J151" s="6"/>
      <c r="K151" s="6"/>
      <c r="L151" s="6"/>
    </row>
    <row r="152" spans="1:12" x14ac:dyDescent="0.35">
      <c r="A152" s="4"/>
      <c r="C152" s="7"/>
      <c r="D152" s="7"/>
      <c r="E152" s="7"/>
      <c r="H152" s="6"/>
      <c r="I152" s="6"/>
      <c r="J152" s="6"/>
      <c r="K152" s="6"/>
      <c r="L152" s="6"/>
    </row>
    <row r="153" spans="1:12" x14ac:dyDescent="0.35">
      <c r="A153" s="2"/>
      <c r="F153" s="6"/>
      <c r="G153" s="6"/>
      <c r="H153" s="6"/>
      <c r="I153" s="6"/>
      <c r="J153" s="6"/>
      <c r="K153" s="6"/>
    </row>
    <row r="154" spans="1:12" x14ac:dyDescent="0.35">
      <c r="A154" s="2"/>
      <c r="F154" s="6"/>
      <c r="G154" s="6"/>
      <c r="H154" s="6"/>
      <c r="I154" s="6"/>
      <c r="J154" s="6"/>
      <c r="K154" s="6"/>
    </row>
    <row r="155" spans="1:12" x14ac:dyDescent="0.35">
      <c r="A155" s="2"/>
      <c r="F155" s="6"/>
      <c r="G155" s="6"/>
      <c r="H155" s="6"/>
      <c r="I155" s="6"/>
      <c r="J155" s="6"/>
      <c r="K155" s="6"/>
    </row>
    <row r="156" spans="1:12" x14ac:dyDescent="0.35">
      <c r="A156" s="2"/>
      <c r="F156" s="6"/>
      <c r="G156" s="6"/>
      <c r="H156" s="6"/>
      <c r="I156" s="6"/>
      <c r="J156" s="6"/>
      <c r="K156" s="6"/>
    </row>
    <row r="157" spans="1:12" x14ac:dyDescent="0.35">
      <c r="A157" s="2"/>
      <c r="F157" s="6"/>
      <c r="G157" s="6"/>
      <c r="H157" s="6"/>
      <c r="I157" s="6"/>
      <c r="J157" s="6"/>
      <c r="K157" s="6"/>
    </row>
    <row r="158" spans="1:12" x14ac:dyDescent="0.35">
      <c r="A158" s="2"/>
      <c r="F158" s="6"/>
      <c r="G158" s="6"/>
      <c r="H158" s="6"/>
      <c r="I158" s="6"/>
      <c r="J158" s="6"/>
      <c r="K158" s="6"/>
    </row>
    <row r="159" spans="1:12" x14ac:dyDescent="0.35">
      <c r="A159" s="2"/>
      <c r="F159" s="6"/>
      <c r="G159" s="6"/>
      <c r="H159" s="6"/>
      <c r="I159" s="6"/>
      <c r="J159" s="6"/>
      <c r="K159" s="6"/>
    </row>
    <row r="160" spans="1:12" x14ac:dyDescent="0.35">
      <c r="A160" s="2"/>
      <c r="F160" s="6"/>
      <c r="G160" s="6"/>
      <c r="H160" s="6"/>
      <c r="I160" s="6"/>
      <c r="J160" s="6"/>
      <c r="K160" s="6"/>
    </row>
    <row r="161" spans="1:11" x14ac:dyDescent="0.35">
      <c r="A161" s="2"/>
      <c r="F161" s="6"/>
      <c r="G161" s="6"/>
      <c r="H161" s="6"/>
      <c r="I161" s="6"/>
      <c r="J161" s="6"/>
      <c r="K161" s="6"/>
    </row>
    <row r="162" spans="1:11" x14ac:dyDescent="0.35">
      <c r="A162" s="2"/>
      <c r="F162" s="6"/>
      <c r="G162" s="6"/>
      <c r="H162" s="6"/>
      <c r="I162" s="6"/>
      <c r="J162" s="6"/>
      <c r="K162" s="6"/>
    </row>
    <row r="163" spans="1:11" x14ac:dyDescent="0.35">
      <c r="A163" s="2"/>
      <c r="F163" s="6"/>
      <c r="G163" s="6"/>
      <c r="H163" s="6"/>
      <c r="I163" s="6"/>
      <c r="J163" s="6"/>
      <c r="K163" s="6"/>
    </row>
    <row r="164" spans="1:11" x14ac:dyDescent="0.35">
      <c r="A164" s="2"/>
      <c r="F164" s="6"/>
      <c r="G164" s="6"/>
      <c r="H164" s="6"/>
      <c r="I164" s="6"/>
      <c r="J164" s="6"/>
      <c r="K164" s="6"/>
    </row>
    <row r="165" spans="1:11" x14ac:dyDescent="0.35">
      <c r="A165" s="2"/>
      <c r="F165" s="6"/>
      <c r="G165" s="6"/>
      <c r="H165" s="6"/>
      <c r="I165" s="6"/>
      <c r="J165" s="6"/>
      <c r="K165" s="6"/>
    </row>
    <row r="166" spans="1:11" x14ac:dyDescent="0.35">
      <c r="A166" s="2"/>
      <c r="F166" s="6"/>
      <c r="G166" s="6"/>
      <c r="H166" s="6"/>
      <c r="I166" s="6"/>
      <c r="J166" s="6"/>
      <c r="K166" s="6"/>
    </row>
    <row r="167" spans="1:11" x14ac:dyDescent="0.35">
      <c r="A167" s="2"/>
      <c r="F167" s="6"/>
      <c r="G167" s="6"/>
      <c r="H167" s="6"/>
      <c r="I167" s="6"/>
      <c r="J167" s="6"/>
      <c r="K167" s="6"/>
    </row>
    <row r="168" spans="1:11" x14ac:dyDescent="0.35">
      <c r="A168" s="2"/>
      <c r="F168" s="6"/>
      <c r="G168" s="6"/>
      <c r="H168" s="6"/>
      <c r="I168" s="6"/>
      <c r="J168" s="6"/>
      <c r="K168" s="6"/>
    </row>
    <row r="169" spans="1:11" x14ac:dyDescent="0.35">
      <c r="A169" s="2"/>
      <c r="F169" s="6"/>
      <c r="G169" s="6"/>
      <c r="H169" s="6"/>
      <c r="I169" s="6"/>
      <c r="J169" s="6"/>
      <c r="K169" s="6"/>
    </row>
    <row r="170" spans="1:11" x14ac:dyDescent="0.35">
      <c r="A170" s="2"/>
      <c r="F170" s="6"/>
      <c r="G170" s="6"/>
      <c r="H170" s="6"/>
      <c r="I170" s="6"/>
      <c r="J170" s="6"/>
      <c r="K170" s="6"/>
    </row>
    <row r="171" spans="1:11" x14ac:dyDescent="0.35">
      <c r="A171" s="2"/>
      <c r="F171" s="6"/>
      <c r="G171" s="6"/>
      <c r="H171" s="6"/>
      <c r="I171" s="6"/>
      <c r="J171" s="6"/>
      <c r="K171" s="6"/>
    </row>
    <row r="172" spans="1:11" x14ac:dyDescent="0.35">
      <c r="A172" s="2"/>
      <c r="F172" s="6"/>
      <c r="G172" s="6"/>
      <c r="H172" s="6"/>
      <c r="I172" s="6"/>
      <c r="J172" s="6"/>
      <c r="K172" s="6"/>
    </row>
    <row r="173" spans="1:11" x14ac:dyDescent="0.35">
      <c r="A173" s="2"/>
      <c r="F173" s="6"/>
      <c r="G173" s="6"/>
      <c r="H173" s="6"/>
      <c r="I173" s="6"/>
      <c r="J173" s="6"/>
      <c r="K173" s="6"/>
    </row>
    <row r="174" spans="1:11" x14ac:dyDescent="0.35">
      <c r="A174" s="2"/>
      <c r="F174" s="6"/>
      <c r="G174" s="6"/>
      <c r="H174" s="6"/>
      <c r="I174" s="6"/>
      <c r="J174" s="6"/>
      <c r="K174" s="6"/>
    </row>
    <row r="175" spans="1:11" x14ac:dyDescent="0.35">
      <c r="A175" s="2"/>
      <c r="F175" s="6"/>
      <c r="G175" s="6"/>
      <c r="H175" s="6"/>
      <c r="I175" s="6"/>
      <c r="J175" s="6"/>
      <c r="K175" s="6"/>
    </row>
    <row r="176" spans="1:11" x14ac:dyDescent="0.35">
      <c r="A176" s="2"/>
      <c r="F176" s="6"/>
      <c r="G176" s="6"/>
      <c r="H176" s="6"/>
      <c r="I176" s="6"/>
      <c r="J176" s="6"/>
      <c r="K176" s="6"/>
    </row>
    <row r="177" spans="6:7" x14ac:dyDescent="0.35">
      <c r="F177" s="6"/>
      <c r="G177" s="6"/>
    </row>
  </sheetData>
  <sortState xmlns:xlrd2="http://schemas.microsoft.com/office/spreadsheetml/2017/richdata2" ref="A12:O181">
    <sortCondition descending="1" ref="N10:N180"/>
  </sortState>
  <phoneticPr fontId="4" type="noConversion"/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Rautalin Tiina (Energia)</cp:lastModifiedBy>
  <cp:lastPrinted>2016-04-01T10:13:08Z</cp:lastPrinted>
  <dcterms:created xsi:type="dcterms:W3CDTF">2014-03-31T09:39:18Z</dcterms:created>
  <dcterms:modified xsi:type="dcterms:W3CDTF">2023-04-03T08:09:57Z</dcterms:modified>
</cp:coreProperties>
</file>