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avirasto-my.sharepoint.com/personal/tiina_karppinen_palvelut_energiavirasto_fi/Documents/Taulukot/"/>
    </mc:Choice>
  </mc:AlternateContent>
  <xr:revisionPtr revIDLastSave="1" documentId="8_{2C43667F-D47A-4E7A-9EC3-F87852BE764E}" xr6:coauthVersionLast="46" xr6:coauthVersionMax="46" xr10:uidLastSave="{0E7770BB-8BCF-40CD-B819-AEF4A0B27896}"/>
  <bookViews>
    <workbookView xWindow="-110" yWindow="-110" windowWidth="19420" windowHeight="10420" xr2:uid="{00000000-000D-0000-FFFF-FFFF00000000}"/>
  </bookViews>
  <sheets>
    <sheet name="Yleistä" sheetId="5" r:id="rId1"/>
    <sheet name="Allmänt" sheetId="7" r:id="rId2"/>
    <sheet name="Vastaajatiedot" sheetId="6" r:id="rId3"/>
    <sheet name="Maakaasuverkko tuloslaskelma" sheetId="1" r:id="rId4"/>
    <sheet name="Maakaasuverkko vastaavaa" sheetId="2" r:id="rId5"/>
    <sheet name="Maakaasuverkko vastattavaa" sheetId="3" r:id="rId6"/>
    <sheet name="Maakaasuverkko tunnusluvut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3" i="6"/>
</calcChain>
</file>

<file path=xl/sharedStrings.xml><?xml version="1.0" encoding="utf-8"?>
<sst xmlns="http://schemas.openxmlformats.org/spreadsheetml/2006/main" count="267" uniqueCount="170">
  <si>
    <t>Yhtiön nimi</t>
  </si>
  <si>
    <t>Adven Oy</t>
  </si>
  <si>
    <t>Auris Kaasunjakelu Oy</t>
  </si>
  <si>
    <t>Gasgrid Finland Oy</t>
  </si>
  <si>
    <t>Haminan Energia Oy</t>
  </si>
  <si>
    <t>Hyvinkään Lämpövoima Oy</t>
  </si>
  <si>
    <t>Imatran Lämpö Oy</t>
  </si>
  <si>
    <t>KSS Lämpö Oy</t>
  </si>
  <si>
    <t>Kangasalan Lämpö Oy</t>
  </si>
  <si>
    <t>Keravan Energia Oy</t>
  </si>
  <si>
    <t>Lappeenrannan Energiaverkot Oy</t>
  </si>
  <si>
    <t>Lempäälän Lämpö Oy</t>
  </si>
  <si>
    <t>Leppäkosken Lämpö Oy</t>
  </si>
  <si>
    <t>Loimua Oy</t>
  </si>
  <si>
    <t>Luumäen Energia Oy</t>
  </si>
  <si>
    <t>Neste Oyj</t>
  </si>
  <si>
    <t>Nivos Verkot Oy</t>
  </si>
  <si>
    <t>Ruokolahden kunnan energialaitos</t>
  </si>
  <si>
    <t>Tampereen Sähkölaitos Oy</t>
  </si>
  <si>
    <t>Valkeakosken Energia Oy</t>
  </si>
  <si>
    <t>Energiavirasto</t>
  </si>
  <si>
    <t>MAAKAASUVERKONHALTIJOIDEN</t>
  </si>
  <si>
    <t>Tämä Excel-työkirja sisältää maakaasumarkkinalain 13 luvun ja maakaasuliiketoimintojen eriyttämisestä annetun kauppa- ja</t>
  </si>
  <si>
    <t xml:space="preserve">teollisuusministeriön asetuksen (1306/2019) mukaiset maakaasuverkonhaltijoiden eriytetyt </t>
  </si>
  <si>
    <t>Tietokanta on kirjoitussuojattu ilman salasanaa.</t>
  </si>
  <si>
    <t>Tuloslaskelmien ja taseiden tiedot ovat tuhansina euroina.</t>
  </si>
  <si>
    <t>Tässä työkirjassa eriytetyt tilinpäätöstiedot on tallennettu eri laskentataulukoihin seuraavasti:</t>
  </si>
  <si>
    <t>Laskentataulukko</t>
  </si>
  <si>
    <t>Vastaajatiedot</t>
  </si>
  <si>
    <t>Maakaasuverkko_Tuloslaskelma</t>
  </si>
  <si>
    <t>Maakaasuverkko_Vastaavaa</t>
  </si>
  <si>
    <t>Maakaasuverkko_Vastattavaa</t>
  </si>
  <si>
    <t>Maakaasuverkko_Tunnusluvut</t>
  </si>
  <si>
    <t>ERIYTETYT TILINPÄÄTÖKSET VUODELTA 2020</t>
  </si>
  <si>
    <t>tilinpäätöstiedot vuonna 2020 päättyneeltä tilikaudelta.</t>
  </si>
  <si>
    <t>Tilikausi</t>
  </si>
  <si>
    <t>1.1.-31.12.2020</t>
  </si>
  <si>
    <t>Energimarknadsverket</t>
  </si>
  <si>
    <t>Den här arbetsboken innehåller särredövisade boksluten för nätverksamheten (naturgas).</t>
  </si>
  <si>
    <t>Excel-tabellen är skyddad utan lösenord.</t>
  </si>
  <si>
    <t>Uppgifterna är grupperad på följande sätt:</t>
  </si>
  <si>
    <t>Tabell</t>
  </si>
  <si>
    <t>Kaasun_myynti_Tuloslaskelma</t>
  </si>
  <si>
    <t>Kaasun_myynti_Vastaavaa</t>
  </si>
  <si>
    <t>Kaasun_myynti_Vastattavaa</t>
  </si>
  <si>
    <t>NATURGASBOLAGENS SÄRREDOVISADE BOKSLUT ÅR 2020</t>
  </si>
  <si>
    <t>Uppgifterna är från den räkenskapsperioden som slutit i år 2020.</t>
  </si>
  <si>
    <t>Liikevaihto</t>
  </si>
  <si>
    <t>Liittymismaksutuotot</t>
  </si>
  <si>
    <t>Valmiiden ja keskeneräisten tuotteiden varastojen muutos</t>
  </si>
  <si>
    <t>Valmistus omaan käyttöön</t>
  </si>
  <si>
    <t>Liiketoiminnan muut tuotot</t>
  </si>
  <si>
    <t>Verkko-omaisuuden myyntivoitot</t>
  </si>
  <si>
    <t>Muut liiketoiminnan muut tuotot</t>
  </si>
  <si>
    <t>Materiaalit ja palvelut</t>
  </si>
  <si>
    <t>Aineet, tarvikkeet ja tavarat</t>
  </si>
  <si>
    <t>Ostot tilikauden aikana</t>
  </si>
  <si>
    <t>Häviöt</t>
  </si>
  <si>
    <t>Verkkotoiminnan muut kaasunostot</t>
  </si>
  <si>
    <t>Muut ostot tilikauden aikana</t>
  </si>
  <si>
    <t>Varastojen muutos</t>
  </si>
  <si>
    <t>Ulkopuoliset palvelut</t>
  </si>
  <si>
    <t>Verkkopalvelumaksut</t>
  </si>
  <si>
    <t>Kantaverkolle maksetut liittymismaksut</t>
  </si>
  <si>
    <t>Muut ulkopuoliset palvelut</t>
  </si>
  <si>
    <t>Henkilöstökulut</t>
  </si>
  <si>
    <t>Palkat ja palkkiot</t>
  </si>
  <si>
    <t>Henkilösivukulut</t>
  </si>
  <si>
    <t>Poistot ja arvonalentumiset</t>
  </si>
  <si>
    <t>Suunnitelman mukaiset poistot</t>
  </si>
  <si>
    <t>Suunnitelman mukaiset poistot liikearvosta</t>
  </si>
  <si>
    <t>Suunnitelman mukaiset poistot verkon hyödykkeistä</t>
  </si>
  <si>
    <t>Suunnitelman mukaiset poistot muista pysyvien vastaavien hyödykkeistä</t>
  </si>
  <si>
    <t>Muun omaisuuden poistoihin kirjatut verkko-omaisuuden poistot</t>
  </si>
  <si>
    <t>Arvonalentumiset verkon hyödykkeistä</t>
  </si>
  <si>
    <t>Arvonalentumiset muista pysyvien vastaavien hyödykkeistä</t>
  </si>
  <si>
    <t>Vaihtuvien vastaavien poikkeukselliset arvonalentumiset</t>
  </si>
  <si>
    <t>Liiketoiminnan muut kulut</t>
  </si>
  <si>
    <t>Vuokrakulut</t>
  </si>
  <si>
    <t>Verkkovuokrat ja verkon leasingmaksut</t>
  </si>
  <si>
    <t>Verkkovuokriin ja verkon leasingmaksuihin sisältyvät käytön ja kunnossapidon kustannukset</t>
  </si>
  <si>
    <t>Verkko-omaisuuden myyntitappiot</t>
  </si>
  <si>
    <t>Muut liiketoiminnan muut kulut</t>
  </si>
  <si>
    <t>Liikevoitto (-tappio)</t>
  </si>
  <si>
    <t>Rahoitustuotot ja -kulut</t>
  </si>
  <si>
    <t>Tuotot osuuksista saman konsernin yrityksissä</t>
  </si>
  <si>
    <t>Tuotot osuuksista omistusyhteysyrityksissä</t>
  </si>
  <si>
    <t>Tuotot muista pysyvien vastaavien sijoituksista</t>
  </si>
  <si>
    <t>Muut korko- ja rahoitustuotot</t>
  </si>
  <si>
    <t>Arvonalentumiset pysyvien vastaavien sijoituksista</t>
  </si>
  <si>
    <t>Arvonalentumiset vaihtuvien vastaavien rahoitusarvopapereista</t>
  </si>
  <si>
    <t>Korkokulut ja muut rahoituskulut</t>
  </si>
  <si>
    <t>Voitto (Tappio) ennen tilinpäätössiirtoja ja veroja</t>
  </si>
  <si>
    <t>Poistoeron muutos</t>
  </si>
  <si>
    <t>Poistoeron muutos liikearvosta</t>
  </si>
  <si>
    <t>Poistoeron muutos verkon hyödykkeistä</t>
  </si>
  <si>
    <t>Poistoeron muutos muista pysyvien vastaavien hyödykkeistä</t>
  </si>
  <si>
    <t>Verotusperusteisten varausten muutos</t>
  </si>
  <si>
    <t>Saadut konserniavustukset (maksetut)</t>
  </si>
  <si>
    <t>Saadut konserniavustukset (maksamattomat)</t>
  </si>
  <si>
    <t>Annetut konserniavustukset (maksetut)</t>
  </si>
  <si>
    <t>Annetut konserniavustukset (maksamattomat)</t>
  </si>
  <si>
    <t>Tuloverot</t>
  </si>
  <si>
    <t>Muut välittömät verot</t>
  </si>
  <si>
    <t>Tilikauden voitto (tappio)</t>
  </si>
  <si>
    <t>Tilinpäätössiirrot</t>
  </si>
  <si>
    <t>Pysyvät vastaavat</t>
  </si>
  <si>
    <t>Aineettomat hyödykkeet</t>
  </si>
  <si>
    <t>Liikearvo</t>
  </si>
  <si>
    <t>Verkon aineettomat hyödykkeet</t>
  </si>
  <si>
    <t>Muut aineettomat hyödykkeet</t>
  </si>
  <si>
    <t>Muihin aineettomiin hyödykkeisiin sisältyvä verkko-omaisuus</t>
  </si>
  <si>
    <t>Ennakkomaksut</t>
  </si>
  <si>
    <t>Aineelliset hyödykkeet</t>
  </si>
  <si>
    <t>Verkon aineelliset hyödykkeet</t>
  </si>
  <si>
    <t>Muut aineelliset hyödykkeet</t>
  </si>
  <si>
    <t>Muihin aineellisiin hyödykkeisiin sisältyvä verkko-omaisuus</t>
  </si>
  <si>
    <t>Ennakkomaksut ja keskeneräiset hankinnat</t>
  </si>
  <si>
    <t>Sijoitukset</t>
  </si>
  <si>
    <t>Vaihtuvat vastaavat</t>
  </si>
  <si>
    <t>Vaihto-omaisuus</t>
  </si>
  <si>
    <t>Saamiset</t>
  </si>
  <si>
    <t>Pitkäaikaiset saamiset</t>
  </si>
  <si>
    <t>Myyntisaamiset</t>
  </si>
  <si>
    <t>Siirtosaamiset</t>
  </si>
  <si>
    <t>Muut saamiset</t>
  </si>
  <si>
    <t>Lyhytaikaiset saamiset</t>
  </si>
  <si>
    <t>Rahoitusarvopaperit</t>
  </si>
  <si>
    <t>Rahat ja pankkisaamiset</t>
  </si>
  <si>
    <t>Vastaavaa yhteensä</t>
  </si>
  <si>
    <t>Oma pääoma</t>
  </si>
  <si>
    <t>Osake-, osuus- tai muu vastaava pääoma</t>
  </si>
  <si>
    <t>Muut rahastot</t>
  </si>
  <si>
    <t>Liittymismaksurahasto</t>
  </si>
  <si>
    <t xml:space="preserve"> Käyvän arvon rahasto</t>
  </si>
  <si>
    <t>Muut muut rahastot</t>
  </si>
  <si>
    <t>Edellisten tilikausien voitto (tappio)</t>
  </si>
  <si>
    <t>Pääomalainat</t>
  </si>
  <si>
    <t>Tilinpäätössiirtojen kertymä</t>
  </si>
  <si>
    <t>Poistoero</t>
  </si>
  <si>
    <t>Verkon hyödykkeistä</t>
  </si>
  <si>
    <t>Muista kuin verkon hyödykkeistä</t>
  </si>
  <si>
    <t>Verotusperusteiset varaukset</t>
  </si>
  <si>
    <t>Pakolliset varaukset</t>
  </si>
  <si>
    <t>Vieras pääoma</t>
  </si>
  <si>
    <t>Pitkäaikainen vieras pääoma</t>
  </si>
  <si>
    <t>Pitkäaikainen korollinen vieras pääoma</t>
  </si>
  <si>
    <t>Velat saman konsernin yrityksille</t>
  </si>
  <si>
    <t>Velat annetuista konserniavustuksista</t>
  </si>
  <si>
    <t>Muu pitkäaikainen korollinen vieras pääoma</t>
  </si>
  <si>
    <t>Pitkäaikainen koroton vieras pääoma</t>
  </si>
  <si>
    <t>Muut velat saman konsernin yrityksille</t>
  </si>
  <si>
    <t>Palautettavat liittymismaksut</t>
  </si>
  <si>
    <t>Muu pitkäaikainen koroton vieras pääoma</t>
  </si>
  <si>
    <t>Lyhytaikainen vieras pääoma</t>
  </si>
  <si>
    <t>Lyhytaikainen korollinen vieras pääoma</t>
  </si>
  <si>
    <t>Ostovelat</t>
  </si>
  <si>
    <t>Siirtovelat</t>
  </si>
  <si>
    <t>Muut velat</t>
  </si>
  <si>
    <t>Lyhytaikainen koroton vieras pääoma</t>
  </si>
  <si>
    <t>Vastattavaa yhteensä</t>
  </si>
  <si>
    <t>Oman pääoman tuotto, %</t>
  </si>
  <si>
    <t>Omavaraisuusaste, %</t>
  </si>
  <si>
    <t>Investointien tulorahoitus, %</t>
  </si>
  <si>
    <t>Liikevaihdon kasvu, %</t>
  </si>
  <si>
    <t>Verkkotoiminnan investointiaste, %</t>
  </si>
  <si>
    <t>Current ratio</t>
  </si>
  <si>
    <t>Taseen loppusumma tilikauden alussa</t>
  </si>
  <si>
    <t>Korottomat velat (poislukien liittymismaksut) tilikauden alussa</t>
  </si>
  <si>
    <t>Verkkotoimintaan sijoitetun pääoman tuottoprosentti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</si>
</sst>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quotePrefix="1"/>
    <xf numFmtId="0" fontId="3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 wrapText="1"/>
    </xf>
    <xf numFmtId="0" fontId="4" fillId="2" borderId="0" xfId="0" applyFont="1" applyFill="1"/>
  </cellXfs>
  <cellStyles count="2">
    <cellStyle name="Normaali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CACE-D4B9-4DDE-BF57-881FB2E498BB}">
  <dimension ref="A1:B24"/>
  <sheetViews>
    <sheetView tabSelected="1" topLeftCell="A5" workbookViewId="0">
      <selection activeCell="C10" sqref="C10"/>
    </sheetView>
  </sheetViews>
  <sheetFormatPr defaultRowHeight="14" x14ac:dyDescent="0.3"/>
  <sheetData>
    <row r="1" spans="1:2" x14ac:dyDescent="0.3">
      <c r="A1" t="s">
        <v>20</v>
      </c>
    </row>
    <row r="3" spans="1:2" ht="14.5" x14ac:dyDescent="0.35">
      <c r="A3" s="1"/>
      <c r="B3" s="1"/>
    </row>
    <row r="4" spans="1:2" ht="14.5" x14ac:dyDescent="0.35">
      <c r="A4" s="1" t="s">
        <v>21</v>
      </c>
      <c r="B4" s="1"/>
    </row>
    <row r="5" spans="1:2" ht="14.5" x14ac:dyDescent="0.35">
      <c r="A5" s="1" t="s">
        <v>33</v>
      </c>
      <c r="B5" s="1"/>
    </row>
    <row r="7" spans="1:2" x14ac:dyDescent="0.3">
      <c r="A7" t="s">
        <v>22</v>
      </c>
    </row>
    <row r="8" spans="1:2" x14ac:dyDescent="0.3">
      <c r="A8" t="s">
        <v>23</v>
      </c>
    </row>
    <row r="9" spans="1:2" x14ac:dyDescent="0.3">
      <c r="A9" t="s">
        <v>34</v>
      </c>
    </row>
    <row r="12" spans="1:2" x14ac:dyDescent="0.3">
      <c r="A12" t="s">
        <v>24</v>
      </c>
    </row>
    <row r="14" spans="1:2" ht="14.5" x14ac:dyDescent="0.35">
      <c r="A14" s="1" t="s">
        <v>25</v>
      </c>
      <c r="B14" s="1"/>
    </row>
    <row r="17" spans="1:2" x14ac:dyDescent="0.3">
      <c r="A17" t="s">
        <v>26</v>
      </c>
    </row>
    <row r="19" spans="1:2" x14ac:dyDescent="0.3">
      <c r="A19" t="s">
        <v>27</v>
      </c>
    </row>
    <row r="20" spans="1:2" x14ac:dyDescent="0.3">
      <c r="A20" t="s">
        <v>28</v>
      </c>
      <c r="B20" s="2"/>
    </row>
    <row r="21" spans="1:2" x14ac:dyDescent="0.3">
      <c r="A21" t="s">
        <v>29</v>
      </c>
    </row>
    <row r="22" spans="1:2" x14ac:dyDescent="0.3">
      <c r="A22" t="s">
        <v>30</v>
      </c>
    </row>
    <row r="23" spans="1:2" x14ac:dyDescent="0.3">
      <c r="A23" t="s">
        <v>31</v>
      </c>
    </row>
    <row r="24" spans="1:2" x14ac:dyDescent="0.3">
      <c r="A24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DB8F-D710-41B8-937A-A248A10BD738}">
  <dimension ref="A1:B22"/>
  <sheetViews>
    <sheetView workbookViewId="0">
      <selection activeCell="F12" sqref="F12"/>
    </sheetView>
  </sheetViews>
  <sheetFormatPr defaultRowHeight="14" x14ac:dyDescent="0.3"/>
  <sheetData>
    <row r="1" spans="1:2" x14ac:dyDescent="0.3">
      <c r="A1" t="s">
        <v>37</v>
      </c>
    </row>
    <row r="3" spans="1:2" x14ac:dyDescent="0.3">
      <c r="A3" t="s">
        <v>45</v>
      </c>
    </row>
    <row r="5" spans="1:2" x14ac:dyDescent="0.3">
      <c r="A5" t="s">
        <v>38</v>
      </c>
    </row>
    <row r="6" spans="1:2" x14ac:dyDescent="0.3">
      <c r="A6" t="s">
        <v>46</v>
      </c>
    </row>
    <row r="9" spans="1:2" x14ac:dyDescent="0.3">
      <c r="A9" t="s">
        <v>39</v>
      </c>
    </row>
    <row r="12" spans="1:2" x14ac:dyDescent="0.3">
      <c r="A12" t="s">
        <v>40</v>
      </c>
    </row>
    <row r="14" spans="1:2" x14ac:dyDescent="0.3">
      <c r="A14" t="s">
        <v>41</v>
      </c>
    </row>
    <row r="15" spans="1:2" x14ac:dyDescent="0.3">
      <c r="A15" t="s">
        <v>28</v>
      </c>
      <c r="B15" s="2"/>
    </row>
    <row r="16" spans="1:2" x14ac:dyDescent="0.3">
      <c r="A16" t="s">
        <v>29</v>
      </c>
    </row>
    <row r="17" spans="1:1" x14ac:dyDescent="0.3">
      <c r="A17" t="s">
        <v>30</v>
      </c>
    </row>
    <row r="18" spans="1:1" x14ac:dyDescent="0.3">
      <c r="A18" t="s">
        <v>31</v>
      </c>
    </row>
    <row r="19" spans="1:1" x14ac:dyDescent="0.3">
      <c r="A19" t="s">
        <v>42</v>
      </c>
    </row>
    <row r="20" spans="1:1" x14ac:dyDescent="0.3">
      <c r="A20" t="s">
        <v>43</v>
      </c>
    </row>
    <row r="21" spans="1:1" x14ac:dyDescent="0.3">
      <c r="A21" t="s">
        <v>44</v>
      </c>
    </row>
    <row r="22" spans="1:1" x14ac:dyDescent="0.3">
      <c r="A2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B0CD-4A9D-4A56-9535-3BEAD1EAE016}">
  <dimension ref="A1:B20"/>
  <sheetViews>
    <sheetView workbookViewId="0">
      <selection activeCell="A14" sqref="A14:XFD14"/>
    </sheetView>
  </sheetViews>
  <sheetFormatPr defaultRowHeight="14" x14ac:dyDescent="0.3"/>
  <cols>
    <col min="1" max="1" width="28.1640625" bestFit="1" customWidth="1"/>
    <col min="2" max="2" width="13.4140625" bestFit="1" customWidth="1"/>
  </cols>
  <sheetData>
    <row r="1" spans="1:2" ht="14.5" x14ac:dyDescent="0.35">
      <c r="A1" s="3" t="s">
        <v>0</v>
      </c>
      <c r="B1" s="4" t="s">
        <v>35</v>
      </c>
    </row>
    <row r="2" spans="1:2" x14ac:dyDescent="0.3">
      <c r="A2" t="s">
        <v>1</v>
      </c>
      <c r="B2" t="s">
        <v>36</v>
      </c>
    </row>
    <row r="3" spans="1:2" x14ac:dyDescent="0.3">
      <c r="A3" t="s">
        <v>2</v>
      </c>
      <c r="B3" t="str">
        <f>$B$2</f>
        <v>1.1.-31.12.2020</v>
      </c>
    </row>
    <row r="4" spans="1:2" x14ac:dyDescent="0.3">
      <c r="A4" t="s">
        <v>3</v>
      </c>
      <c r="B4" t="str">
        <f t="shared" ref="B4:B20" si="0">$B$2</f>
        <v>1.1.-31.12.2020</v>
      </c>
    </row>
    <row r="5" spans="1:2" x14ac:dyDescent="0.3">
      <c r="A5" t="s">
        <v>4</v>
      </c>
      <c r="B5" t="str">
        <f t="shared" si="0"/>
        <v>1.1.-31.12.2020</v>
      </c>
    </row>
    <row r="6" spans="1:2" x14ac:dyDescent="0.3">
      <c r="A6" t="s">
        <v>5</v>
      </c>
      <c r="B6" t="str">
        <f t="shared" si="0"/>
        <v>1.1.-31.12.2020</v>
      </c>
    </row>
    <row r="7" spans="1:2" x14ac:dyDescent="0.3">
      <c r="A7" t="s">
        <v>6</v>
      </c>
      <c r="B7" t="str">
        <f t="shared" si="0"/>
        <v>1.1.-31.12.2020</v>
      </c>
    </row>
    <row r="8" spans="1:2" x14ac:dyDescent="0.3">
      <c r="A8" t="s">
        <v>7</v>
      </c>
      <c r="B8" t="str">
        <f t="shared" si="0"/>
        <v>1.1.-31.12.2020</v>
      </c>
    </row>
    <row r="9" spans="1:2" x14ac:dyDescent="0.3">
      <c r="A9" t="s">
        <v>8</v>
      </c>
      <c r="B9" t="str">
        <f t="shared" si="0"/>
        <v>1.1.-31.12.2020</v>
      </c>
    </row>
    <row r="10" spans="1:2" x14ac:dyDescent="0.3">
      <c r="A10" t="s">
        <v>9</v>
      </c>
      <c r="B10" t="str">
        <f t="shared" si="0"/>
        <v>1.1.-31.12.2020</v>
      </c>
    </row>
    <row r="11" spans="1:2" x14ac:dyDescent="0.3">
      <c r="A11" t="s">
        <v>10</v>
      </c>
      <c r="B11" t="str">
        <f t="shared" si="0"/>
        <v>1.1.-31.12.2020</v>
      </c>
    </row>
    <row r="12" spans="1:2" x14ac:dyDescent="0.3">
      <c r="A12" t="s">
        <v>11</v>
      </c>
      <c r="B12" t="str">
        <f t="shared" si="0"/>
        <v>1.1.-31.12.2020</v>
      </c>
    </row>
    <row r="13" spans="1:2" x14ac:dyDescent="0.3">
      <c r="A13" t="s">
        <v>12</v>
      </c>
      <c r="B13" t="str">
        <f t="shared" si="0"/>
        <v>1.1.-31.12.2020</v>
      </c>
    </row>
    <row r="14" spans="1:2" x14ac:dyDescent="0.3">
      <c r="A14" t="s">
        <v>13</v>
      </c>
      <c r="B14" t="str">
        <f t="shared" si="0"/>
        <v>1.1.-31.12.2020</v>
      </c>
    </row>
    <row r="15" spans="1:2" x14ac:dyDescent="0.3">
      <c r="A15" t="s">
        <v>14</v>
      </c>
      <c r="B15" t="str">
        <f t="shared" si="0"/>
        <v>1.1.-31.12.2020</v>
      </c>
    </row>
    <row r="16" spans="1:2" x14ac:dyDescent="0.3">
      <c r="A16" t="s">
        <v>15</v>
      </c>
      <c r="B16" t="str">
        <f t="shared" si="0"/>
        <v>1.1.-31.12.2020</v>
      </c>
    </row>
    <row r="17" spans="1:2" x14ac:dyDescent="0.3">
      <c r="A17" t="s">
        <v>16</v>
      </c>
      <c r="B17" t="str">
        <f t="shared" si="0"/>
        <v>1.1.-31.12.2020</v>
      </c>
    </row>
    <row r="18" spans="1:2" x14ac:dyDescent="0.3">
      <c r="A18" t="s">
        <v>17</v>
      </c>
      <c r="B18" t="str">
        <f t="shared" si="0"/>
        <v>1.1.-31.12.2020</v>
      </c>
    </row>
    <row r="19" spans="1:2" x14ac:dyDescent="0.3">
      <c r="A19" t="s">
        <v>18</v>
      </c>
      <c r="B19" t="str">
        <f t="shared" si="0"/>
        <v>1.1.-31.12.2020</v>
      </c>
    </row>
    <row r="20" spans="1:2" x14ac:dyDescent="0.3">
      <c r="A20" t="s">
        <v>19</v>
      </c>
      <c r="B20" t="str">
        <f t="shared" si="0"/>
        <v>1.1.-31.12.2020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0"/>
  <sheetViews>
    <sheetView showOutlineSymbols="0" showWhiteSpace="0" workbookViewId="0">
      <selection activeCell="B1" sqref="A1:B1"/>
    </sheetView>
  </sheetViews>
  <sheetFormatPr defaultRowHeight="14" x14ac:dyDescent="0.3"/>
  <cols>
    <col min="1" max="1" width="24.1640625" bestFit="1" customWidth="1"/>
    <col min="2" max="60" width="20" bestFit="1" customWidth="1"/>
  </cols>
  <sheetData>
    <row r="1" spans="1:61" s="5" customFormat="1" ht="70" customHeight="1" x14ac:dyDescent="0.35">
      <c r="A1" s="3" t="s">
        <v>0</v>
      </c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 t="s">
        <v>54</v>
      </c>
      <c r="J1" s="4" t="s">
        <v>55</v>
      </c>
      <c r="K1" s="4" t="s">
        <v>56</v>
      </c>
      <c r="L1" s="4" t="s">
        <v>57</v>
      </c>
      <c r="M1" s="4" t="s">
        <v>58</v>
      </c>
      <c r="N1" s="4" t="s">
        <v>59</v>
      </c>
      <c r="O1" s="4" t="s">
        <v>60</v>
      </c>
      <c r="P1" s="4" t="s">
        <v>61</v>
      </c>
      <c r="Q1" s="4" t="s">
        <v>62</v>
      </c>
      <c r="R1" s="4" t="s">
        <v>63</v>
      </c>
      <c r="S1" s="4" t="s">
        <v>64</v>
      </c>
      <c r="T1" s="4" t="s">
        <v>65</v>
      </c>
      <c r="U1" s="4" t="s">
        <v>66</v>
      </c>
      <c r="V1" s="4" t="s">
        <v>67</v>
      </c>
      <c r="W1" s="4" t="s">
        <v>68</v>
      </c>
      <c r="X1" s="4" t="s">
        <v>69</v>
      </c>
      <c r="Y1" s="4" t="s">
        <v>70</v>
      </c>
      <c r="Z1" s="4" t="s">
        <v>71</v>
      </c>
      <c r="AA1" s="4" t="s">
        <v>72</v>
      </c>
      <c r="AB1" s="4" t="s">
        <v>73</v>
      </c>
      <c r="AC1" s="4" t="s">
        <v>74</v>
      </c>
      <c r="AD1" s="4" t="s">
        <v>75</v>
      </c>
      <c r="AE1" s="4" t="s">
        <v>76</v>
      </c>
      <c r="AF1" s="4" t="s">
        <v>77</v>
      </c>
      <c r="AG1" s="4" t="s">
        <v>78</v>
      </c>
      <c r="AH1" s="4" t="s">
        <v>79</v>
      </c>
      <c r="AI1" s="4" t="s">
        <v>80</v>
      </c>
      <c r="AJ1" s="4" t="s">
        <v>81</v>
      </c>
      <c r="AK1" s="4" t="s">
        <v>82</v>
      </c>
      <c r="AL1" s="4" t="s">
        <v>83</v>
      </c>
      <c r="AM1" s="4" t="s">
        <v>84</v>
      </c>
      <c r="AN1" s="4" t="s">
        <v>85</v>
      </c>
      <c r="AO1" s="4" t="s">
        <v>86</v>
      </c>
      <c r="AP1" s="4" t="s">
        <v>87</v>
      </c>
      <c r="AQ1" s="4" t="s">
        <v>88</v>
      </c>
      <c r="AR1" s="4" t="s">
        <v>89</v>
      </c>
      <c r="AS1" s="4" t="s">
        <v>90</v>
      </c>
      <c r="AT1" s="4" t="s">
        <v>91</v>
      </c>
      <c r="AU1" s="4" t="s">
        <v>92</v>
      </c>
      <c r="AV1" s="4" t="s">
        <v>105</v>
      </c>
      <c r="AW1" s="4" t="s">
        <v>93</v>
      </c>
      <c r="AX1" s="4" t="s">
        <v>94</v>
      </c>
      <c r="AY1" s="4" t="s">
        <v>95</v>
      </c>
      <c r="AZ1" s="4" t="s">
        <v>96</v>
      </c>
      <c r="BA1" s="4" t="s">
        <v>97</v>
      </c>
      <c r="BB1" s="4" t="s">
        <v>98</v>
      </c>
      <c r="BC1" s="4" t="s">
        <v>99</v>
      </c>
      <c r="BD1" s="4" t="s">
        <v>100</v>
      </c>
      <c r="BE1" s="4" t="s">
        <v>101</v>
      </c>
      <c r="BF1" s="4" t="s">
        <v>102</v>
      </c>
      <c r="BG1" s="4" t="s">
        <v>103</v>
      </c>
      <c r="BH1" s="4" t="s">
        <v>104</v>
      </c>
      <c r="BI1" s="4"/>
    </row>
    <row r="2" spans="1:61" x14ac:dyDescent="0.3">
      <c r="A2" t="s">
        <v>1</v>
      </c>
      <c r="B2">
        <v>525.05399999999997</v>
      </c>
      <c r="F2">
        <v>241.52099999999999</v>
      </c>
      <c r="H2">
        <v>241.52099999999999</v>
      </c>
      <c r="I2">
        <v>-474.57499999999999</v>
      </c>
      <c r="J2">
        <v>-474.57499999999999</v>
      </c>
      <c r="K2">
        <v>-474.57499999999999</v>
      </c>
      <c r="N2">
        <v>-474.57499999999999</v>
      </c>
      <c r="P2">
        <v>0</v>
      </c>
      <c r="T2">
        <v>-21.14</v>
      </c>
      <c r="U2">
        <v>-21.14</v>
      </c>
      <c r="W2">
        <v>-44.755000000000003</v>
      </c>
      <c r="X2">
        <v>-44.755000000000003</v>
      </c>
      <c r="Z2">
        <v>-44.755000000000003</v>
      </c>
      <c r="AF2">
        <v>-6</v>
      </c>
      <c r="AK2">
        <v>-6</v>
      </c>
      <c r="AL2">
        <v>220.10499999999999</v>
      </c>
      <c r="AM2">
        <v>0</v>
      </c>
      <c r="AU2">
        <v>220.10499999999999</v>
      </c>
      <c r="AV2">
        <v>0</v>
      </c>
      <c r="AW2">
        <v>0</v>
      </c>
      <c r="BF2">
        <v>-44.021000000000001</v>
      </c>
      <c r="BH2">
        <v>176.084</v>
      </c>
    </row>
    <row r="3" spans="1:61" x14ac:dyDescent="0.3">
      <c r="A3" t="s">
        <v>2</v>
      </c>
      <c r="B3">
        <v>33745.131000000001</v>
      </c>
      <c r="C3">
        <v>131.51599999999999</v>
      </c>
      <c r="F3">
        <v>19.721</v>
      </c>
      <c r="H3">
        <v>19.721</v>
      </c>
      <c r="I3">
        <v>-16759.072</v>
      </c>
      <c r="J3">
        <v>-77.22</v>
      </c>
      <c r="K3">
        <v>-67.281999999999996</v>
      </c>
      <c r="L3">
        <v>-65.331999999999994</v>
      </c>
      <c r="N3">
        <v>-1.95</v>
      </c>
      <c r="O3">
        <v>-9.9380000000000006</v>
      </c>
      <c r="P3">
        <v>-16681.851999999999</v>
      </c>
      <c r="Q3">
        <v>-16638.379000000001</v>
      </c>
      <c r="S3">
        <v>-43.472999999999999</v>
      </c>
      <c r="T3">
        <v>-2052.413</v>
      </c>
      <c r="U3">
        <v>-1615.028</v>
      </c>
      <c r="V3">
        <v>-437.38499999999999</v>
      </c>
      <c r="W3">
        <v>-3900.3530000000001</v>
      </c>
      <c r="X3">
        <v>-3900.3530000000001</v>
      </c>
      <c r="Y3">
        <v>-787.76800000000003</v>
      </c>
      <c r="Z3">
        <v>-2750.1370000000002</v>
      </c>
      <c r="AA3">
        <v>-362.44799999999998</v>
      </c>
      <c r="AF3">
        <v>-2052.3159999999998</v>
      </c>
      <c r="AG3">
        <v>-183.81899999999999</v>
      </c>
      <c r="AK3">
        <v>-1868.4970000000001</v>
      </c>
      <c r="AL3">
        <v>9000.6980000000003</v>
      </c>
      <c r="AM3">
        <v>-572.11</v>
      </c>
      <c r="AQ3">
        <v>56.667999999999999</v>
      </c>
      <c r="AT3">
        <v>-628.77800000000002</v>
      </c>
      <c r="AU3">
        <v>8428.5879999999997</v>
      </c>
      <c r="AV3">
        <v>-8414.5</v>
      </c>
      <c r="AW3">
        <v>0</v>
      </c>
      <c r="BD3">
        <v>-7044.5</v>
      </c>
      <c r="BE3">
        <v>-1370</v>
      </c>
      <c r="BF3">
        <v>-0.93700000000000006</v>
      </c>
      <c r="BH3">
        <v>13.151</v>
      </c>
    </row>
    <row r="4" spans="1:61" x14ac:dyDescent="0.3">
      <c r="A4" t="s">
        <v>3</v>
      </c>
      <c r="B4">
        <v>113629.856</v>
      </c>
      <c r="C4">
        <v>0</v>
      </c>
      <c r="D4">
        <v>0</v>
      </c>
      <c r="E4">
        <v>0</v>
      </c>
      <c r="F4">
        <v>333.04399999999998</v>
      </c>
      <c r="G4">
        <v>0</v>
      </c>
      <c r="H4">
        <v>333.04399999999998</v>
      </c>
      <c r="I4">
        <v>-7344.152</v>
      </c>
      <c r="J4">
        <v>-6580.98</v>
      </c>
      <c r="K4">
        <v>-6678.3879999999999</v>
      </c>
      <c r="L4">
        <v>0</v>
      </c>
      <c r="M4">
        <v>0</v>
      </c>
      <c r="N4">
        <v>-6678.3879999999999</v>
      </c>
      <c r="O4">
        <v>97.408000000000001</v>
      </c>
      <c r="P4">
        <v>-763.17200000000003</v>
      </c>
      <c r="Q4">
        <v>0</v>
      </c>
      <c r="R4">
        <v>0</v>
      </c>
      <c r="S4">
        <v>-763.17200000000003</v>
      </c>
      <c r="T4">
        <v>-3889.48</v>
      </c>
      <c r="U4">
        <v>-3002.991</v>
      </c>
      <c r="V4">
        <v>-886.48900000000003</v>
      </c>
      <c r="W4">
        <v>-17393.587</v>
      </c>
      <c r="X4">
        <v>-17393.587</v>
      </c>
      <c r="Y4">
        <v>0</v>
      </c>
      <c r="Z4">
        <v>-17393.587</v>
      </c>
      <c r="AA4">
        <v>0</v>
      </c>
      <c r="AB4">
        <v>0</v>
      </c>
      <c r="AC4">
        <v>0</v>
      </c>
      <c r="AD4">
        <v>0</v>
      </c>
      <c r="AE4">
        <v>0</v>
      </c>
      <c r="AF4">
        <v>-17933.633000000002</v>
      </c>
      <c r="AG4">
        <v>-2869.4760000000001</v>
      </c>
      <c r="AH4">
        <v>0</v>
      </c>
      <c r="AI4">
        <v>0</v>
      </c>
      <c r="AJ4">
        <v>0</v>
      </c>
      <c r="AK4">
        <v>-15064.156999999999</v>
      </c>
      <c r="AL4">
        <v>67402.047999999995</v>
      </c>
      <c r="AM4">
        <v>-1066.3320000000001</v>
      </c>
      <c r="AN4">
        <v>96.042000000000002</v>
      </c>
      <c r="AO4">
        <v>0</v>
      </c>
      <c r="AP4">
        <v>0</v>
      </c>
      <c r="AQ4">
        <v>890.53200000000004</v>
      </c>
      <c r="AR4">
        <v>0</v>
      </c>
      <c r="AS4">
        <v>0</v>
      </c>
      <c r="AT4">
        <v>-2052.9059999999999</v>
      </c>
      <c r="AU4">
        <v>66335.716</v>
      </c>
      <c r="AV4">
        <v>-17943.973000000002</v>
      </c>
      <c r="AW4">
        <v>-17943.973000000002</v>
      </c>
      <c r="AX4">
        <v>0</v>
      </c>
      <c r="AY4">
        <v>-17943.973000000002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-9450.0630000000001</v>
      </c>
      <c r="BG4">
        <v>0</v>
      </c>
      <c r="BH4">
        <v>38941.68</v>
      </c>
    </row>
    <row r="5" spans="1:61" x14ac:dyDescent="0.3">
      <c r="A5" t="s">
        <v>4</v>
      </c>
      <c r="B5">
        <v>8252.7800000000007</v>
      </c>
      <c r="F5">
        <v>2.2869999999999999</v>
      </c>
      <c r="H5">
        <v>2.2869999999999999</v>
      </c>
      <c r="I5">
        <v>-4719.2839999999997</v>
      </c>
      <c r="J5">
        <v>-52.71</v>
      </c>
      <c r="K5">
        <v>-51.183999999999997</v>
      </c>
      <c r="N5">
        <v>-51.183999999999997</v>
      </c>
      <c r="O5">
        <v>-1.526</v>
      </c>
      <c r="P5">
        <v>-4666.5739999999996</v>
      </c>
      <c r="Q5">
        <v>-4619.8869999999997</v>
      </c>
      <c r="S5">
        <v>-46.686999999999998</v>
      </c>
      <c r="T5">
        <v>-461.16199999999998</v>
      </c>
      <c r="U5">
        <v>-392.18700000000001</v>
      </c>
      <c r="V5">
        <v>-68.974999999999994</v>
      </c>
      <c r="W5">
        <v>-505.505</v>
      </c>
      <c r="X5">
        <v>-505.505</v>
      </c>
      <c r="Z5">
        <v>-372.09399999999999</v>
      </c>
      <c r="AA5">
        <v>-133.411</v>
      </c>
      <c r="AF5">
        <v>-351.79399999999998</v>
      </c>
      <c r="AG5">
        <v>-39.912999999999997</v>
      </c>
      <c r="AK5">
        <v>-311.88099999999997</v>
      </c>
      <c r="AL5">
        <v>2217.3220000000001</v>
      </c>
      <c r="AM5">
        <v>-24.696000000000002</v>
      </c>
      <c r="AQ5">
        <v>1.653</v>
      </c>
      <c r="AT5">
        <v>-26.349</v>
      </c>
      <c r="AU5">
        <v>2192.6260000000002</v>
      </c>
      <c r="AV5">
        <v>0</v>
      </c>
      <c r="AW5">
        <v>0</v>
      </c>
      <c r="BH5">
        <v>2192.6260000000002</v>
      </c>
    </row>
    <row r="6" spans="1:61" x14ac:dyDescent="0.3">
      <c r="A6" t="s">
        <v>5</v>
      </c>
      <c r="B6">
        <v>238.625</v>
      </c>
      <c r="F6">
        <v>0</v>
      </c>
      <c r="I6">
        <v>-153.87700000000001</v>
      </c>
      <c r="J6">
        <v>0</v>
      </c>
      <c r="K6">
        <v>0</v>
      </c>
      <c r="P6">
        <v>-153.87700000000001</v>
      </c>
      <c r="Q6">
        <v>-153.87700000000001</v>
      </c>
      <c r="T6">
        <v>-31.529</v>
      </c>
      <c r="U6">
        <v>-24.655999999999999</v>
      </c>
      <c r="V6">
        <v>-6.8730000000000002</v>
      </c>
      <c r="W6">
        <v>-17.565999999999999</v>
      </c>
      <c r="X6">
        <v>-17.565999999999999</v>
      </c>
      <c r="Z6">
        <v>-17.425999999999998</v>
      </c>
      <c r="AA6">
        <v>-0.14000000000000001</v>
      </c>
      <c r="AF6">
        <v>-35.255000000000003</v>
      </c>
      <c r="AK6">
        <v>-35.255000000000003</v>
      </c>
      <c r="AL6">
        <v>0.39800000000000002</v>
      </c>
      <c r="AM6">
        <v>0</v>
      </c>
      <c r="AU6">
        <v>0.39800000000000002</v>
      </c>
      <c r="AV6">
        <v>17.425999999999998</v>
      </c>
      <c r="AW6">
        <v>17.425999999999998</v>
      </c>
      <c r="AY6">
        <v>17.425999999999998</v>
      </c>
      <c r="BF6">
        <v>-3.5649999999999999</v>
      </c>
      <c r="BH6">
        <v>14.259</v>
      </c>
    </row>
    <row r="7" spans="1:61" x14ac:dyDescent="0.3">
      <c r="A7" t="s">
        <v>6</v>
      </c>
      <c r="B7">
        <v>1210.8340000000001</v>
      </c>
      <c r="C7">
        <v>11.512</v>
      </c>
      <c r="F7">
        <v>0</v>
      </c>
      <c r="I7">
        <v>-588.29399999999998</v>
      </c>
      <c r="J7">
        <v>-575.57100000000003</v>
      </c>
      <c r="K7">
        <v>-575.57100000000003</v>
      </c>
      <c r="N7">
        <v>-575.57100000000003</v>
      </c>
      <c r="P7">
        <v>-12.723000000000001</v>
      </c>
      <c r="S7">
        <v>-12.723000000000001</v>
      </c>
      <c r="T7">
        <v>-222.98099999999999</v>
      </c>
      <c r="U7">
        <v>-180.959</v>
      </c>
      <c r="V7">
        <v>-42.021999999999998</v>
      </c>
      <c r="W7">
        <v>-216.208</v>
      </c>
      <c r="X7">
        <v>-216.208</v>
      </c>
      <c r="Z7">
        <v>-216.208</v>
      </c>
      <c r="AF7">
        <v>-64.08</v>
      </c>
      <c r="AG7">
        <v>-0.98199999999999998</v>
      </c>
      <c r="AK7">
        <v>-63.097999999999999</v>
      </c>
      <c r="AL7">
        <v>119.271</v>
      </c>
      <c r="AM7">
        <v>-38.292999999999999</v>
      </c>
      <c r="AT7">
        <v>-38.292999999999999</v>
      </c>
      <c r="AU7">
        <v>80.977999999999994</v>
      </c>
      <c r="AV7">
        <v>0</v>
      </c>
      <c r="AW7">
        <v>0</v>
      </c>
      <c r="BF7">
        <v>-16.196000000000002</v>
      </c>
      <c r="BH7">
        <v>64.781999999999996</v>
      </c>
    </row>
    <row r="8" spans="1:61" x14ac:dyDescent="0.3">
      <c r="A8" t="s">
        <v>7</v>
      </c>
      <c r="B8">
        <v>5815.183</v>
      </c>
      <c r="E8">
        <v>9.8000000000000004E-2</v>
      </c>
      <c r="F8">
        <v>6.1459999999999999</v>
      </c>
      <c r="H8">
        <v>6.1459999999999999</v>
      </c>
      <c r="I8">
        <v>-3555.6849999999999</v>
      </c>
      <c r="J8">
        <v>-3437.8130000000001</v>
      </c>
      <c r="K8">
        <v>-3437.143</v>
      </c>
      <c r="N8">
        <v>-3437.143</v>
      </c>
      <c r="O8">
        <v>-0.67</v>
      </c>
      <c r="P8">
        <v>-117.872</v>
      </c>
      <c r="S8">
        <v>-117.872</v>
      </c>
      <c r="T8">
        <v>-211.983</v>
      </c>
      <c r="U8">
        <v>-173.13499999999999</v>
      </c>
      <c r="V8">
        <v>-38.847999999999999</v>
      </c>
      <c r="W8">
        <v>-324.48899999999998</v>
      </c>
      <c r="X8">
        <v>-324.48899999999998</v>
      </c>
      <c r="Z8">
        <v>-282.64499999999998</v>
      </c>
      <c r="AA8">
        <v>-41.844000000000001</v>
      </c>
      <c r="AF8">
        <v>-666.84799999999996</v>
      </c>
      <c r="AG8">
        <v>-450.24900000000002</v>
      </c>
      <c r="AK8">
        <v>-216.59899999999999</v>
      </c>
      <c r="AL8">
        <v>1062.422</v>
      </c>
      <c r="AM8">
        <v>56.634999999999998</v>
      </c>
      <c r="AQ8">
        <v>65.39</v>
      </c>
      <c r="AT8">
        <v>-8.7550000000000008</v>
      </c>
      <c r="AU8">
        <v>1119.057</v>
      </c>
      <c r="AV8">
        <v>-78.67</v>
      </c>
      <c r="AW8">
        <v>-78.67</v>
      </c>
      <c r="AY8">
        <v>-78.67</v>
      </c>
      <c r="BF8">
        <v>-209.32599999999999</v>
      </c>
      <c r="BH8">
        <v>831.06100000000004</v>
      </c>
    </row>
    <row r="9" spans="1:61" x14ac:dyDescent="0.3">
      <c r="A9" t="s">
        <v>8</v>
      </c>
      <c r="B9">
        <v>1689.2570000000001</v>
      </c>
      <c r="F9">
        <v>34.625999999999998</v>
      </c>
      <c r="H9">
        <v>34.625999999999998</v>
      </c>
      <c r="I9">
        <v>-836.89700000000005</v>
      </c>
      <c r="J9">
        <v>-2.73</v>
      </c>
      <c r="K9">
        <v>-2.73</v>
      </c>
      <c r="N9">
        <v>-2.73</v>
      </c>
      <c r="P9">
        <v>-834.16700000000003</v>
      </c>
      <c r="Q9">
        <v>-826.36699999999996</v>
      </c>
      <c r="S9">
        <v>-7.8</v>
      </c>
      <c r="T9">
        <v>-68.912999999999997</v>
      </c>
      <c r="U9">
        <v>-58.463000000000001</v>
      </c>
      <c r="V9">
        <v>-10.45</v>
      </c>
      <c r="W9">
        <v>-124.376</v>
      </c>
      <c r="X9">
        <v>-124.376</v>
      </c>
      <c r="Z9">
        <v>-124.376</v>
      </c>
      <c r="AF9">
        <v>-62.552</v>
      </c>
      <c r="AK9">
        <v>-62.552</v>
      </c>
      <c r="AL9">
        <v>631.14499999999998</v>
      </c>
      <c r="AM9">
        <v>0.628</v>
      </c>
      <c r="AQ9">
        <v>0.68799999999999994</v>
      </c>
      <c r="AT9">
        <v>-0.06</v>
      </c>
      <c r="AU9">
        <v>631.77300000000002</v>
      </c>
      <c r="AV9">
        <v>49.750999999999998</v>
      </c>
      <c r="AW9">
        <v>49.750999999999998</v>
      </c>
      <c r="AY9">
        <v>49.750999999999998</v>
      </c>
      <c r="BF9">
        <v>-136.30500000000001</v>
      </c>
      <c r="BH9">
        <v>545.21900000000005</v>
      </c>
    </row>
    <row r="10" spans="1:61" x14ac:dyDescent="0.3">
      <c r="A10" t="s">
        <v>9</v>
      </c>
      <c r="B10">
        <v>3188.4319999999998</v>
      </c>
      <c r="F10">
        <v>0</v>
      </c>
      <c r="I10">
        <v>-3020.2950000000001</v>
      </c>
      <c r="J10">
        <v>0</v>
      </c>
      <c r="K10">
        <v>0</v>
      </c>
      <c r="P10">
        <v>-3020.2950000000001</v>
      </c>
      <c r="Q10">
        <v>-2794.4119999999998</v>
      </c>
      <c r="S10">
        <v>-225.88300000000001</v>
      </c>
      <c r="T10">
        <v>0</v>
      </c>
      <c r="W10">
        <v>-89.433000000000007</v>
      </c>
      <c r="X10">
        <v>-89.433000000000007</v>
      </c>
      <c r="Z10">
        <v>-89.433000000000007</v>
      </c>
      <c r="AF10">
        <v>-9.5960000000000001</v>
      </c>
      <c r="AK10">
        <v>-9.5960000000000001</v>
      </c>
      <c r="AL10">
        <v>69.108000000000004</v>
      </c>
      <c r="AM10">
        <v>9.6000000000000002E-2</v>
      </c>
      <c r="AQ10">
        <v>9.6000000000000002E-2</v>
      </c>
      <c r="AU10">
        <v>69.203999999999994</v>
      </c>
      <c r="AV10">
        <v>43.667000000000002</v>
      </c>
      <c r="AW10">
        <v>43.667000000000002</v>
      </c>
      <c r="AY10">
        <v>43.667000000000002</v>
      </c>
      <c r="BH10">
        <v>112.871</v>
      </c>
    </row>
    <row r="11" spans="1:61" x14ac:dyDescent="0.3">
      <c r="A11" t="s">
        <v>10</v>
      </c>
      <c r="B11">
        <v>2501.9</v>
      </c>
      <c r="F11">
        <v>18.731000000000002</v>
      </c>
      <c r="H11">
        <v>18.731000000000002</v>
      </c>
      <c r="I11">
        <v>-1562.3309999999999</v>
      </c>
      <c r="J11">
        <v>-0.98799999999999999</v>
      </c>
      <c r="K11">
        <v>-0.98799999999999999</v>
      </c>
      <c r="N11">
        <v>-0.98799999999999999</v>
      </c>
      <c r="P11">
        <v>-1561.3430000000001</v>
      </c>
      <c r="Q11">
        <v>-1242.567</v>
      </c>
      <c r="S11">
        <v>-318.77600000000001</v>
      </c>
      <c r="T11">
        <v>-151.435</v>
      </c>
      <c r="U11">
        <v>-126.105</v>
      </c>
      <c r="V11">
        <v>-25.33</v>
      </c>
      <c r="W11">
        <v>-237.07300000000001</v>
      </c>
      <c r="X11">
        <v>-237.07300000000001</v>
      </c>
      <c r="Z11">
        <v>-231.143</v>
      </c>
      <c r="AA11">
        <v>-5.93</v>
      </c>
      <c r="AF11">
        <v>-57.451000000000001</v>
      </c>
      <c r="AG11">
        <v>-0.48</v>
      </c>
      <c r="AK11">
        <v>-56.970999999999997</v>
      </c>
      <c r="AL11">
        <v>512.34100000000001</v>
      </c>
      <c r="AM11">
        <v>-106.5</v>
      </c>
      <c r="AQ11">
        <v>4.1000000000000002E-2</v>
      </c>
      <c r="AT11">
        <v>-106.541</v>
      </c>
      <c r="AU11">
        <v>405.84100000000001</v>
      </c>
      <c r="AV11">
        <v>-503.70400000000001</v>
      </c>
      <c r="AW11">
        <v>28.295999999999999</v>
      </c>
      <c r="AY11">
        <v>29.178999999999998</v>
      </c>
      <c r="AZ11">
        <v>-0.88300000000000001</v>
      </c>
      <c r="BE11">
        <v>-532</v>
      </c>
      <c r="BF11">
        <v>-29.751999999999999</v>
      </c>
      <c r="BH11">
        <v>-127.61499999999999</v>
      </c>
    </row>
    <row r="12" spans="1:61" x14ac:dyDescent="0.3">
      <c r="A12" t="s">
        <v>11</v>
      </c>
      <c r="B12">
        <v>1391</v>
      </c>
      <c r="F12">
        <v>0</v>
      </c>
      <c r="I12">
        <v>-846</v>
      </c>
      <c r="J12">
        <v>-37</v>
      </c>
      <c r="K12">
        <v>-37</v>
      </c>
      <c r="L12">
        <v>-31</v>
      </c>
      <c r="N12">
        <v>-6</v>
      </c>
      <c r="P12">
        <v>-809</v>
      </c>
      <c r="Q12">
        <v>-809</v>
      </c>
      <c r="T12">
        <v>-192</v>
      </c>
      <c r="U12">
        <v>-160</v>
      </c>
      <c r="V12">
        <v>-32</v>
      </c>
      <c r="W12">
        <v>-30</v>
      </c>
      <c r="X12">
        <v>-30</v>
      </c>
      <c r="Z12">
        <v>-28</v>
      </c>
      <c r="AA12">
        <v>-2</v>
      </c>
      <c r="AF12">
        <v>-64</v>
      </c>
      <c r="AG12">
        <v>-9</v>
      </c>
      <c r="AK12">
        <v>-55</v>
      </c>
      <c r="AL12">
        <v>259</v>
      </c>
      <c r="AM12">
        <v>-2</v>
      </c>
      <c r="AQ12">
        <v>0</v>
      </c>
      <c r="AT12">
        <v>-2</v>
      </c>
      <c r="AU12">
        <v>257</v>
      </c>
      <c r="AV12">
        <v>-171</v>
      </c>
      <c r="AW12">
        <v>0</v>
      </c>
      <c r="BE12">
        <v>-171</v>
      </c>
      <c r="BF12">
        <v>-17</v>
      </c>
      <c r="BH12">
        <v>69</v>
      </c>
    </row>
    <row r="13" spans="1:61" x14ac:dyDescent="0.3">
      <c r="A13" t="s">
        <v>12</v>
      </c>
      <c r="B13">
        <v>1594.989</v>
      </c>
      <c r="E13">
        <v>0</v>
      </c>
      <c r="F13">
        <v>0</v>
      </c>
      <c r="I13">
        <v>-1198.047</v>
      </c>
      <c r="J13">
        <v>-1137.797</v>
      </c>
      <c r="K13">
        <v>-1137.797</v>
      </c>
      <c r="M13">
        <v>-1131.597</v>
      </c>
      <c r="N13">
        <v>-6.2</v>
      </c>
      <c r="P13">
        <v>-60.25</v>
      </c>
      <c r="S13">
        <v>-60.25</v>
      </c>
      <c r="T13">
        <v>-42.161999999999999</v>
      </c>
      <c r="U13">
        <v>-35.692</v>
      </c>
      <c r="V13">
        <v>-6.47</v>
      </c>
      <c r="W13">
        <v>-115.803</v>
      </c>
      <c r="X13">
        <v>-115.803</v>
      </c>
      <c r="Z13">
        <v>-111.15</v>
      </c>
      <c r="AA13">
        <v>-4.6529999999999996</v>
      </c>
      <c r="AF13">
        <v>-147.54400000000001</v>
      </c>
      <c r="AG13">
        <v>-0.53400000000000003</v>
      </c>
      <c r="AK13">
        <v>-147.01</v>
      </c>
      <c r="AL13">
        <v>91.433000000000007</v>
      </c>
      <c r="AM13">
        <v>-18.779</v>
      </c>
      <c r="AP13">
        <v>8.2000000000000003E-2</v>
      </c>
      <c r="AQ13">
        <v>0.42199999999999999</v>
      </c>
      <c r="AT13">
        <v>-19.283000000000001</v>
      </c>
      <c r="AU13">
        <v>72.653999999999996</v>
      </c>
      <c r="AV13">
        <v>-41.317999999999998</v>
      </c>
      <c r="AW13">
        <v>-3.3180000000000001</v>
      </c>
      <c r="AY13">
        <v>-3.9489999999999998</v>
      </c>
      <c r="AZ13">
        <v>0.63100000000000001</v>
      </c>
      <c r="BE13">
        <v>-38</v>
      </c>
      <c r="BF13">
        <v>1.556</v>
      </c>
      <c r="BH13">
        <v>32.892000000000003</v>
      </c>
    </row>
    <row r="14" spans="1:61" x14ac:dyDescent="0.3">
      <c r="A14" t="s">
        <v>13</v>
      </c>
      <c r="B14">
        <v>3350.7869999999998</v>
      </c>
      <c r="F14">
        <v>0</v>
      </c>
      <c r="I14">
        <v>-2127.0509999999999</v>
      </c>
      <c r="J14">
        <v>0</v>
      </c>
      <c r="K14">
        <v>0</v>
      </c>
      <c r="P14">
        <v>-2127.0509999999999</v>
      </c>
      <c r="Q14">
        <v>-2127.0509999999999</v>
      </c>
      <c r="T14">
        <v>-68.715999999999994</v>
      </c>
      <c r="U14">
        <v>-57.783999999999999</v>
      </c>
      <c r="V14">
        <v>-10.932</v>
      </c>
      <c r="W14">
        <v>-180.67</v>
      </c>
      <c r="X14">
        <v>-180.67</v>
      </c>
      <c r="Z14">
        <v>-180.67</v>
      </c>
      <c r="AF14">
        <v>-271.83699999999999</v>
      </c>
      <c r="AK14">
        <v>-271.83699999999999</v>
      </c>
      <c r="AL14">
        <v>702.51300000000003</v>
      </c>
      <c r="AM14">
        <v>2.8180000000000001</v>
      </c>
      <c r="AQ14">
        <v>2.8180000000000001</v>
      </c>
      <c r="AU14">
        <v>705.33100000000002</v>
      </c>
      <c r="AV14">
        <v>-968.26800000000003</v>
      </c>
      <c r="AW14">
        <v>76.876999999999995</v>
      </c>
      <c r="AY14">
        <v>76.876999999999995</v>
      </c>
      <c r="BE14">
        <v>-1045.145</v>
      </c>
      <c r="BF14">
        <v>52.587000000000003</v>
      </c>
      <c r="BH14">
        <v>-210.35</v>
      </c>
    </row>
    <row r="15" spans="1:61" x14ac:dyDescent="0.3">
      <c r="A15" t="s">
        <v>14</v>
      </c>
      <c r="B15">
        <v>78.352999999999994</v>
      </c>
      <c r="F15">
        <v>0</v>
      </c>
      <c r="I15">
        <v>-30.611999999999998</v>
      </c>
      <c r="J15">
        <v>0</v>
      </c>
      <c r="K15">
        <v>0</v>
      </c>
      <c r="P15">
        <v>-30.611999999999998</v>
      </c>
      <c r="Q15">
        <v>-27.920999999999999</v>
      </c>
      <c r="S15">
        <v>-2.6909999999999998</v>
      </c>
      <c r="T15">
        <v>-10.818</v>
      </c>
      <c r="U15">
        <v>-9.2520000000000007</v>
      </c>
      <c r="V15">
        <v>-1.5660000000000001</v>
      </c>
      <c r="W15">
        <v>-21.904</v>
      </c>
      <c r="X15">
        <v>-21.904</v>
      </c>
      <c r="Z15">
        <v>-21.904</v>
      </c>
      <c r="AF15">
        <v>-9.6649999999999991</v>
      </c>
      <c r="AK15">
        <v>-9.6649999999999991</v>
      </c>
      <c r="AL15">
        <v>5.3540000000000001</v>
      </c>
      <c r="AM15">
        <v>-2.8000000000000001E-2</v>
      </c>
      <c r="AT15">
        <v>-2.8000000000000001E-2</v>
      </c>
      <c r="AU15">
        <v>5.3259999999999996</v>
      </c>
      <c r="AV15">
        <v>0</v>
      </c>
      <c r="AW15">
        <v>0</v>
      </c>
      <c r="BF15">
        <v>-1.081</v>
      </c>
      <c r="BH15">
        <v>4.2450000000000001</v>
      </c>
    </row>
    <row r="16" spans="1:61" x14ac:dyDescent="0.3">
      <c r="A16" t="s">
        <v>15</v>
      </c>
      <c r="B16">
        <v>12906.284</v>
      </c>
      <c r="F16">
        <v>15414.804</v>
      </c>
      <c r="H16">
        <v>15414.804</v>
      </c>
      <c r="I16">
        <v>-27935.491000000002</v>
      </c>
      <c r="J16">
        <v>0</v>
      </c>
      <c r="K16">
        <v>0</v>
      </c>
      <c r="P16">
        <v>-27935.491000000002</v>
      </c>
      <c r="Q16">
        <v>-27935.491000000002</v>
      </c>
      <c r="T16">
        <v>0</v>
      </c>
      <c r="W16">
        <v>-5.125</v>
      </c>
      <c r="X16">
        <v>-5.125</v>
      </c>
      <c r="Z16">
        <v>-5.125</v>
      </c>
      <c r="AF16">
        <v>-597.25099999999998</v>
      </c>
      <c r="AK16">
        <v>-597.25099999999998</v>
      </c>
      <c r="AL16">
        <v>-216.779</v>
      </c>
      <c r="AM16">
        <v>0</v>
      </c>
      <c r="AU16">
        <v>-216.779</v>
      </c>
      <c r="AV16">
        <v>0</v>
      </c>
      <c r="AW16">
        <v>0</v>
      </c>
      <c r="BH16">
        <v>-216.779</v>
      </c>
    </row>
    <row r="17" spans="1:60" x14ac:dyDescent="0.3">
      <c r="A17" t="s">
        <v>16</v>
      </c>
      <c r="B17">
        <v>638.14599999999996</v>
      </c>
      <c r="C17">
        <v>83.936999999999998</v>
      </c>
      <c r="D17">
        <v>0</v>
      </c>
      <c r="E17">
        <v>67.637</v>
      </c>
      <c r="F17">
        <v>0.124</v>
      </c>
      <c r="G17">
        <v>0</v>
      </c>
      <c r="H17">
        <v>0.124</v>
      </c>
      <c r="I17">
        <v>-128.27099999999999</v>
      </c>
      <c r="J17">
        <v>-1.2929999999999999</v>
      </c>
      <c r="K17">
        <v>-1.2929999999999999</v>
      </c>
      <c r="L17">
        <v>0</v>
      </c>
      <c r="M17">
        <v>0</v>
      </c>
      <c r="N17">
        <v>-1.2929999999999999</v>
      </c>
      <c r="O17">
        <v>0</v>
      </c>
      <c r="P17">
        <v>-126.97799999999999</v>
      </c>
      <c r="Q17">
        <v>0</v>
      </c>
      <c r="R17">
        <v>0</v>
      </c>
      <c r="S17">
        <v>-126.97799999999999</v>
      </c>
      <c r="T17">
        <v>-23.837</v>
      </c>
      <c r="U17">
        <v>-20.09</v>
      </c>
      <c r="V17">
        <v>-3.7469999999999999</v>
      </c>
      <c r="W17">
        <v>-33.692999999999998</v>
      </c>
      <c r="X17">
        <v>-33.692999999999998</v>
      </c>
      <c r="Y17">
        <v>0</v>
      </c>
      <c r="Z17">
        <v>-33.652000000000001</v>
      </c>
      <c r="AA17">
        <v>-4.1000000000000002E-2</v>
      </c>
      <c r="AB17">
        <v>0</v>
      </c>
      <c r="AC17">
        <v>0</v>
      </c>
      <c r="AD17">
        <v>0</v>
      </c>
      <c r="AE17">
        <v>0</v>
      </c>
      <c r="AF17">
        <v>-125.995</v>
      </c>
      <c r="AG17">
        <v>-0.64800000000000002</v>
      </c>
      <c r="AH17">
        <v>0</v>
      </c>
      <c r="AI17">
        <v>0</v>
      </c>
      <c r="AJ17">
        <v>0</v>
      </c>
      <c r="AK17">
        <v>-125.34699999999999</v>
      </c>
      <c r="AL17">
        <v>394.11099999999999</v>
      </c>
      <c r="AM17">
        <v>0.01</v>
      </c>
      <c r="AN17">
        <v>0</v>
      </c>
      <c r="AO17">
        <v>0</v>
      </c>
      <c r="AP17">
        <v>0</v>
      </c>
      <c r="AQ17">
        <v>1.6E-2</v>
      </c>
      <c r="AR17">
        <v>0</v>
      </c>
      <c r="AS17">
        <v>0</v>
      </c>
      <c r="AT17">
        <v>-6.0000000000000001E-3</v>
      </c>
      <c r="AU17">
        <v>394.12099999999998</v>
      </c>
      <c r="AV17">
        <v>-394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-394</v>
      </c>
      <c r="BF17">
        <v>-6.3E-2</v>
      </c>
      <c r="BG17">
        <v>0</v>
      </c>
      <c r="BH17">
        <v>5.8000000000000003E-2</v>
      </c>
    </row>
    <row r="18" spans="1:60" x14ac:dyDescent="0.3">
      <c r="A18" t="s">
        <v>17</v>
      </c>
      <c r="B18">
        <v>445</v>
      </c>
      <c r="F18">
        <v>0</v>
      </c>
      <c r="I18">
        <v>-125</v>
      </c>
      <c r="J18">
        <v>-5</v>
      </c>
      <c r="K18">
        <v>-5</v>
      </c>
      <c r="N18">
        <v>-5</v>
      </c>
      <c r="P18">
        <v>-120</v>
      </c>
      <c r="Q18">
        <v>-104</v>
      </c>
      <c r="S18">
        <v>-16</v>
      </c>
      <c r="T18">
        <v>-51</v>
      </c>
      <c r="U18">
        <v>-42</v>
      </c>
      <c r="V18">
        <v>-9</v>
      </c>
      <c r="W18">
        <v>-25</v>
      </c>
      <c r="X18">
        <v>-25</v>
      </c>
      <c r="Z18">
        <v>-25</v>
      </c>
      <c r="AF18">
        <v>-311</v>
      </c>
      <c r="AK18">
        <v>-311</v>
      </c>
      <c r="AL18">
        <v>-67</v>
      </c>
      <c r="AM18">
        <v>0</v>
      </c>
      <c r="AU18">
        <v>-67</v>
      </c>
      <c r="AV18">
        <v>0</v>
      </c>
      <c r="AW18">
        <v>0</v>
      </c>
      <c r="BH18">
        <v>-67</v>
      </c>
    </row>
    <row r="19" spans="1:60" x14ac:dyDescent="0.3">
      <c r="A19" t="s">
        <v>18</v>
      </c>
      <c r="B19">
        <v>4431.8789999999999</v>
      </c>
      <c r="F19">
        <v>12.242000000000001</v>
      </c>
      <c r="H19">
        <v>12.242000000000001</v>
      </c>
      <c r="I19">
        <v>-3151.14</v>
      </c>
      <c r="J19">
        <v>0</v>
      </c>
      <c r="K19">
        <v>-11.542999999999999</v>
      </c>
      <c r="N19">
        <v>-11.542999999999999</v>
      </c>
      <c r="O19">
        <v>11.542999999999999</v>
      </c>
      <c r="P19">
        <v>-3151.14</v>
      </c>
      <c r="Q19">
        <v>-3086.4070000000002</v>
      </c>
      <c r="S19">
        <v>-64.733000000000004</v>
      </c>
      <c r="T19">
        <v>-416.68599999999998</v>
      </c>
      <c r="U19">
        <v>-342.67</v>
      </c>
      <c r="V19">
        <v>-74.016000000000005</v>
      </c>
      <c r="W19">
        <v>-259.86</v>
      </c>
      <c r="X19">
        <v>-259.86</v>
      </c>
      <c r="Z19">
        <v>-119.812</v>
      </c>
      <c r="AA19">
        <v>-140.048</v>
      </c>
      <c r="AF19">
        <v>-379.92099999999999</v>
      </c>
      <c r="AG19">
        <v>-32.219000000000001</v>
      </c>
      <c r="AK19">
        <v>-347.702</v>
      </c>
      <c r="AL19">
        <v>236.51400000000001</v>
      </c>
      <c r="AM19">
        <v>0</v>
      </c>
      <c r="AU19">
        <v>236.51400000000001</v>
      </c>
      <c r="AV19">
        <v>-236.51400000000001</v>
      </c>
      <c r="AW19">
        <v>0</v>
      </c>
      <c r="BD19">
        <v>-236.51400000000001</v>
      </c>
      <c r="BH19">
        <v>0</v>
      </c>
    </row>
    <row r="20" spans="1:60" x14ac:dyDescent="0.3">
      <c r="A20" t="s">
        <v>19</v>
      </c>
      <c r="B20">
        <v>688.51499999999999</v>
      </c>
      <c r="F20">
        <v>2.8820000000000001</v>
      </c>
      <c r="H20">
        <v>2.8820000000000001</v>
      </c>
      <c r="I20">
        <v>-505.95299999999997</v>
      </c>
      <c r="J20">
        <v>0</v>
      </c>
      <c r="K20">
        <v>0</v>
      </c>
      <c r="P20">
        <v>-505.95299999999997</v>
      </c>
      <c r="Q20">
        <v>-505.70299999999997</v>
      </c>
      <c r="S20">
        <v>-0.25</v>
      </c>
      <c r="T20">
        <v>-21.748000000000001</v>
      </c>
      <c r="U20">
        <v>-18.088000000000001</v>
      </c>
      <c r="V20">
        <v>-3.66</v>
      </c>
      <c r="W20">
        <v>-14.983000000000001</v>
      </c>
      <c r="X20">
        <v>-14.983000000000001</v>
      </c>
      <c r="Z20">
        <v>-14.983000000000001</v>
      </c>
      <c r="AF20">
        <v>-13.614000000000001</v>
      </c>
      <c r="AK20">
        <v>-13.614000000000001</v>
      </c>
      <c r="AL20">
        <v>135.09899999999999</v>
      </c>
      <c r="AM20">
        <v>-5.0000000000000001E-3</v>
      </c>
      <c r="AQ20">
        <v>0.51200000000000001</v>
      </c>
      <c r="AT20">
        <v>-0.51700000000000002</v>
      </c>
      <c r="AU20">
        <v>135.09399999999999</v>
      </c>
      <c r="AV20">
        <v>12.214</v>
      </c>
      <c r="AW20">
        <v>12.214</v>
      </c>
      <c r="AY20">
        <v>12.214</v>
      </c>
      <c r="BF20">
        <v>-29.411000000000001</v>
      </c>
      <c r="BH20">
        <v>117.89700000000001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7550-0313-42ED-AF00-1619FF60EEBA}">
  <dimension ref="A1:AC20"/>
  <sheetViews>
    <sheetView showOutlineSymbols="0" showWhiteSpace="0" workbookViewId="0"/>
  </sheetViews>
  <sheetFormatPr defaultRowHeight="14" x14ac:dyDescent="0.3"/>
  <cols>
    <col min="1" max="1" width="24.1640625" bestFit="1" customWidth="1"/>
    <col min="2" max="28" width="20" bestFit="1" customWidth="1"/>
  </cols>
  <sheetData>
    <row r="1" spans="1:29" s="5" customFormat="1" ht="37.5" customHeight="1" x14ac:dyDescent="0.35">
      <c r="A1" s="3" t="s">
        <v>0</v>
      </c>
      <c r="B1" s="4" t="s">
        <v>106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4" t="s">
        <v>120</v>
      </c>
      <c r="Q1" s="4" t="s">
        <v>121</v>
      </c>
      <c r="R1" s="4" t="s">
        <v>122</v>
      </c>
      <c r="S1" s="4" t="s">
        <v>123</v>
      </c>
      <c r="T1" s="4" t="s">
        <v>124</v>
      </c>
      <c r="U1" s="4" t="s">
        <v>125</v>
      </c>
      <c r="V1" s="4" t="s">
        <v>126</v>
      </c>
      <c r="W1" s="4" t="s">
        <v>123</v>
      </c>
      <c r="X1" s="4" t="s">
        <v>124</v>
      </c>
      <c r="Y1" s="4" t="s">
        <v>125</v>
      </c>
      <c r="Z1" s="4" t="s">
        <v>127</v>
      </c>
      <c r="AA1" s="4" t="s">
        <v>128</v>
      </c>
      <c r="AB1" s="4" t="s">
        <v>129</v>
      </c>
      <c r="AC1" s="4"/>
    </row>
    <row r="2" spans="1:29" x14ac:dyDescent="0.3">
      <c r="A2" t="s">
        <v>1</v>
      </c>
      <c r="B2">
        <v>244.65799999999999</v>
      </c>
      <c r="C2">
        <v>0</v>
      </c>
      <c r="I2">
        <v>244.65799999999999</v>
      </c>
      <c r="J2">
        <v>244.65799999999999</v>
      </c>
      <c r="O2">
        <v>1379.279</v>
      </c>
      <c r="Q2">
        <v>65.106999999999999</v>
      </c>
      <c r="R2">
        <v>0</v>
      </c>
      <c r="V2">
        <v>65.106999999999999</v>
      </c>
      <c r="W2">
        <v>65.106999999999999</v>
      </c>
      <c r="AA2">
        <v>1314.172</v>
      </c>
      <c r="AB2">
        <v>1623.9369999999999</v>
      </c>
    </row>
    <row r="3" spans="1:29" x14ac:dyDescent="0.3">
      <c r="A3" t="s">
        <v>2</v>
      </c>
      <c r="B3">
        <v>67987.006999999998</v>
      </c>
      <c r="C3">
        <v>8378.6880000000001</v>
      </c>
      <c r="D3">
        <v>6267.9459999999999</v>
      </c>
      <c r="F3">
        <v>2110.7420000000002</v>
      </c>
      <c r="I3">
        <v>59603.828000000001</v>
      </c>
      <c r="J3">
        <v>59065.235999999997</v>
      </c>
      <c r="K3">
        <v>471.00299999999999</v>
      </c>
      <c r="M3">
        <v>67.588999999999999</v>
      </c>
      <c r="N3">
        <v>4.4909999999999997</v>
      </c>
      <c r="O3">
        <v>14020.664000000001</v>
      </c>
      <c r="Q3">
        <v>13046.977000000001</v>
      </c>
      <c r="R3">
        <v>3381.1239999999998</v>
      </c>
      <c r="S3">
        <v>38.15</v>
      </c>
      <c r="T3">
        <v>16.667000000000002</v>
      </c>
      <c r="U3">
        <v>3326.3069999999998</v>
      </c>
      <c r="V3">
        <v>9665.8529999999992</v>
      </c>
      <c r="W3">
        <v>9641.3349999999991</v>
      </c>
      <c r="X3">
        <v>24.518000000000001</v>
      </c>
      <c r="AA3">
        <v>973.68700000000001</v>
      </c>
      <c r="AB3">
        <v>82007.671000000002</v>
      </c>
    </row>
    <row r="4" spans="1:29" x14ac:dyDescent="0.3">
      <c r="A4" t="s">
        <v>3</v>
      </c>
      <c r="B4">
        <v>334420.44</v>
      </c>
      <c r="C4">
        <v>4062.9879999999998</v>
      </c>
      <c r="E4">
        <v>4062.9879999999998</v>
      </c>
      <c r="I4">
        <v>303564.13</v>
      </c>
      <c r="J4">
        <v>296398.39</v>
      </c>
      <c r="M4">
        <v>7165.74</v>
      </c>
      <c r="N4">
        <v>26793.322</v>
      </c>
      <c r="O4">
        <v>117729.99400000001</v>
      </c>
      <c r="P4">
        <v>3820.5070000000001</v>
      </c>
      <c r="Q4">
        <v>41354.855000000003</v>
      </c>
      <c r="R4">
        <v>0</v>
      </c>
      <c r="V4">
        <v>41354.855000000003</v>
      </c>
      <c r="W4">
        <v>16377.3</v>
      </c>
      <c r="X4">
        <v>15.494</v>
      </c>
      <c r="Y4">
        <v>24962.061000000002</v>
      </c>
      <c r="AA4">
        <v>72554.631999999998</v>
      </c>
      <c r="AB4">
        <v>452150.43400000001</v>
      </c>
    </row>
    <row r="5" spans="1:29" x14ac:dyDescent="0.3">
      <c r="A5" t="s">
        <v>4</v>
      </c>
      <c r="B5">
        <v>5143.0190000000002</v>
      </c>
      <c r="C5">
        <v>117.92</v>
      </c>
      <c r="F5">
        <v>117.92</v>
      </c>
      <c r="I5">
        <v>5000.5640000000003</v>
      </c>
      <c r="J5">
        <v>4467.9070000000002</v>
      </c>
      <c r="K5">
        <v>327.38299999999998</v>
      </c>
      <c r="M5">
        <v>205.274</v>
      </c>
      <c r="N5">
        <v>24.535</v>
      </c>
      <c r="O5">
        <v>13322.736000000001</v>
      </c>
      <c r="P5">
        <v>7.8769999999999998</v>
      </c>
      <c r="Q5">
        <v>1950.3320000000001</v>
      </c>
      <c r="R5">
        <v>0</v>
      </c>
      <c r="V5">
        <v>1950.3320000000001</v>
      </c>
      <c r="W5">
        <v>1852.0350000000001</v>
      </c>
      <c r="X5">
        <v>33.104999999999997</v>
      </c>
      <c r="Y5">
        <v>65.191999999999993</v>
      </c>
      <c r="AA5">
        <v>11364.527</v>
      </c>
      <c r="AB5">
        <v>18465.755000000001</v>
      </c>
    </row>
    <row r="6" spans="1:29" x14ac:dyDescent="0.3">
      <c r="A6" t="s">
        <v>5</v>
      </c>
      <c r="B6">
        <v>87.231999999999999</v>
      </c>
      <c r="C6">
        <v>0</v>
      </c>
      <c r="I6">
        <v>87.231999999999999</v>
      </c>
      <c r="J6">
        <v>87.231999999999999</v>
      </c>
      <c r="O6">
        <v>68.453999999999994</v>
      </c>
      <c r="Q6">
        <v>47.508000000000003</v>
      </c>
      <c r="R6">
        <v>0</v>
      </c>
      <c r="V6">
        <v>47.508000000000003</v>
      </c>
      <c r="W6">
        <v>47.508000000000003</v>
      </c>
      <c r="AA6">
        <v>20.946000000000002</v>
      </c>
      <c r="AB6">
        <v>155.68600000000001</v>
      </c>
    </row>
    <row r="7" spans="1:29" x14ac:dyDescent="0.3">
      <c r="A7" t="s">
        <v>6</v>
      </c>
      <c r="B7">
        <v>2424.0390000000002</v>
      </c>
      <c r="C7">
        <v>3.4430000000000001</v>
      </c>
      <c r="F7">
        <v>3.4430000000000001</v>
      </c>
      <c r="I7">
        <v>2420.596</v>
      </c>
      <c r="J7">
        <v>2418.9870000000001</v>
      </c>
      <c r="M7">
        <v>1.609</v>
      </c>
      <c r="O7">
        <v>184.11699999999999</v>
      </c>
      <c r="P7">
        <v>8</v>
      </c>
      <c r="Q7">
        <v>176.11699999999999</v>
      </c>
      <c r="R7">
        <v>0</v>
      </c>
      <c r="V7">
        <v>176.11699999999999</v>
      </c>
      <c r="W7">
        <v>167.18100000000001</v>
      </c>
      <c r="X7">
        <v>8.9359999999999999</v>
      </c>
      <c r="AB7">
        <v>2608.1559999999999</v>
      </c>
    </row>
    <row r="8" spans="1:29" x14ac:dyDescent="0.3">
      <c r="A8" t="s">
        <v>7</v>
      </c>
      <c r="B8">
        <v>3177.2310000000002</v>
      </c>
      <c r="C8">
        <v>210.828</v>
      </c>
      <c r="F8">
        <v>210.828</v>
      </c>
      <c r="I8">
        <v>2929.7979999999998</v>
      </c>
      <c r="J8">
        <v>2924.71</v>
      </c>
      <c r="M8">
        <v>5.0880000000000001</v>
      </c>
      <c r="N8">
        <v>36.604999999999997</v>
      </c>
      <c r="O8">
        <v>2958.386</v>
      </c>
      <c r="P8">
        <v>5.5419999999999998</v>
      </c>
      <c r="Q8">
        <v>2952.8440000000001</v>
      </c>
      <c r="R8">
        <v>35.514000000000003</v>
      </c>
      <c r="U8">
        <v>35.514000000000003</v>
      </c>
      <c r="V8">
        <v>2917.33</v>
      </c>
      <c r="W8">
        <v>1247.069</v>
      </c>
      <c r="X8">
        <v>826.80100000000004</v>
      </c>
      <c r="Y8">
        <v>843.46</v>
      </c>
      <c r="AB8">
        <v>6135.6170000000002</v>
      </c>
    </row>
    <row r="9" spans="1:29" x14ac:dyDescent="0.3">
      <c r="A9" t="s">
        <v>8</v>
      </c>
      <c r="B9">
        <v>775.08</v>
      </c>
      <c r="C9">
        <v>0</v>
      </c>
      <c r="I9">
        <v>775.08</v>
      </c>
      <c r="J9">
        <v>775.08</v>
      </c>
      <c r="O9">
        <v>1714.6130000000001</v>
      </c>
      <c r="Q9">
        <v>273.49299999999999</v>
      </c>
      <c r="R9">
        <v>0</v>
      </c>
      <c r="V9">
        <v>273.49299999999999</v>
      </c>
      <c r="W9">
        <v>250.11500000000001</v>
      </c>
      <c r="X9">
        <v>23.378</v>
      </c>
      <c r="AA9">
        <v>1441.12</v>
      </c>
      <c r="AB9">
        <v>2489.6930000000002</v>
      </c>
    </row>
    <row r="10" spans="1:29" x14ac:dyDescent="0.3">
      <c r="A10" t="s">
        <v>9</v>
      </c>
      <c r="B10">
        <v>824.81200000000001</v>
      </c>
      <c r="C10">
        <v>1.66</v>
      </c>
      <c r="E10">
        <v>1.66</v>
      </c>
      <c r="I10">
        <v>823.15200000000004</v>
      </c>
      <c r="J10">
        <v>809.44</v>
      </c>
      <c r="M10">
        <v>13.712</v>
      </c>
      <c r="O10">
        <v>3078.471</v>
      </c>
      <c r="Q10">
        <v>3078.471</v>
      </c>
      <c r="R10">
        <v>380</v>
      </c>
      <c r="U10">
        <v>380</v>
      </c>
      <c r="V10">
        <v>2698.471</v>
      </c>
      <c r="W10">
        <v>130.08500000000001</v>
      </c>
      <c r="X10">
        <v>195.12899999999999</v>
      </c>
      <c r="Y10">
        <v>2373.2570000000001</v>
      </c>
      <c r="AB10">
        <v>3903.2829999999999</v>
      </c>
    </row>
    <row r="11" spans="1:29" x14ac:dyDescent="0.3">
      <c r="A11" t="s">
        <v>10</v>
      </c>
      <c r="B11">
        <v>1661.2360000000001</v>
      </c>
      <c r="C11">
        <v>0</v>
      </c>
      <c r="I11">
        <v>1653.982</v>
      </c>
      <c r="J11">
        <v>1268.4770000000001</v>
      </c>
      <c r="K11">
        <v>361.08499999999998</v>
      </c>
      <c r="M11">
        <v>24.42</v>
      </c>
      <c r="N11">
        <v>7.2539999999999996</v>
      </c>
      <c r="O11">
        <v>3488.5160000000001</v>
      </c>
      <c r="Q11">
        <v>3238.5160000000001</v>
      </c>
      <c r="R11">
        <v>0</v>
      </c>
      <c r="V11">
        <v>3238.5160000000001</v>
      </c>
      <c r="W11">
        <v>330.33</v>
      </c>
      <c r="X11">
        <v>0.61599999999999999</v>
      </c>
      <c r="Y11">
        <v>2907.57</v>
      </c>
      <c r="AA11">
        <v>250</v>
      </c>
      <c r="AB11">
        <v>5149.7520000000004</v>
      </c>
    </row>
    <row r="12" spans="1:29" x14ac:dyDescent="0.3">
      <c r="A12" t="s">
        <v>11</v>
      </c>
      <c r="B12">
        <v>443</v>
      </c>
      <c r="C12">
        <v>0</v>
      </c>
      <c r="I12">
        <v>443</v>
      </c>
      <c r="J12">
        <v>439</v>
      </c>
      <c r="K12">
        <v>4</v>
      </c>
      <c r="O12">
        <v>242</v>
      </c>
      <c r="Q12">
        <v>242</v>
      </c>
      <c r="R12">
        <v>0</v>
      </c>
      <c r="V12">
        <v>242</v>
      </c>
      <c r="W12">
        <v>242</v>
      </c>
      <c r="AB12">
        <v>685</v>
      </c>
    </row>
    <row r="13" spans="1:29" x14ac:dyDescent="0.3">
      <c r="A13" t="s">
        <v>12</v>
      </c>
      <c r="B13">
        <v>1617.789</v>
      </c>
      <c r="C13">
        <v>3.004</v>
      </c>
      <c r="F13">
        <v>3.004</v>
      </c>
      <c r="I13">
        <v>1614.7850000000001</v>
      </c>
      <c r="J13">
        <v>1594.3030000000001</v>
      </c>
      <c r="K13">
        <v>0.64200000000000002</v>
      </c>
      <c r="M13">
        <v>19.84</v>
      </c>
      <c r="O13">
        <v>223.054</v>
      </c>
      <c r="Q13">
        <v>158.75399999999999</v>
      </c>
      <c r="R13">
        <v>0</v>
      </c>
      <c r="V13">
        <v>158.75399999999999</v>
      </c>
      <c r="W13">
        <v>130.45099999999999</v>
      </c>
      <c r="Y13">
        <v>28.303000000000001</v>
      </c>
      <c r="AA13">
        <v>64.3</v>
      </c>
      <c r="AB13">
        <v>1840.8430000000001</v>
      </c>
    </row>
    <row r="14" spans="1:29" x14ac:dyDescent="0.3">
      <c r="A14" t="s">
        <v>13</v>
      </c>
      <c r="B14">
        <v>1109.6890000000001</v>
      </c>
      <c r="C14">
        <v>19.234000000000002</v>
      </c>
      <c r="F14">
        <v>19.234000000000002</v>
      </c>
      <c r="I14">
        <v>1090.4549999999999</v>
      </c>
      <c r="J14">
        <v>1090.4549999999999</v>
      </c>
      <c r="O14">
        <v>418.93</v>
      </c>
      <c r="Q14">
        <v>418.93</v>
      </c>
      <c r="R14">
        <v>0</v>
      </c>
      <c r="V14">
        <v>418.93</v>
      </c>
      <c r="X14">
        <v>418.93</v>
      </c>
      <c r="AB14">
        <v>1528.6189999999999</v>
      </c>
    </row>
    <row r="15" spans="1:29" x14ac:dyDescent="0.3">
      <c r="A15" t="s">
        <v>14</v>
      </c>
      <c r="B15">
        <v>134.52099999999999</v>
      </c>
      <c r="C15">
        <v>0</v>
      </c>
      <c r="I15">
        <v>134.52099999999999</v>
      </c>
      <c r="J15">
        <v>134.52099999999999</v>
      </c>
      <c r="O15">
        <v>265.14999999999998</v>
      </c>
      <c r="Q15">
        <v>265.14999999999998</v>
      </c>
      <c r="R15">
        <v>253.13200000000001</v>
      </c>
      <c r="U15">
        <v>253.13200000000001</v>
      </c>
      <c r="V15">
        <v>12.018000000000001</v>
      </c>
      <c r="W15">
        <v>8.5820000000000007</v>
      </c>
      <c r="Y15">
        <v>3.4359999999999999</v>
      </c>
      <c r="AB15">
        <v>399.67099999999999</v>
      </c>
    </row>
    <row r="16" spans="1:29" x14ac:dyDescent="0.3">
      <c r="A16" t="s">
        <v>15</v>
      </c>
      <c r="B16">
        <v>75.168000000000006</v>
      </c>
      <c r="C16">
        <v>0</v>
      </c>
      <c r="I16">
        <v>75.168000000000006</v>
      </c>
      <c r="J16">
        <v>75.168000000000006</v>
      </c>
      <c r="O16">
        <v>3185.6950000000002</v>
      </c>
      <c r="Q16">
        <v>3185.6950000000002</v>
      </c>
      <c r="R16">
        <v>0</v>
      </c>
      <c r="V16">
        <v>3185.6950000000002</v>
      </c>
      <c r="W16">
        <v>3185.6950000000002</v>
      </c>
      <c r="AB16">
        <v>3260.8629999999998</v>
      </c>
    </row>
    <row r="17" spans="1:28" x14ac:dyDescent="0.3">
      <c r="A17" t="s">
        <v>16</v>
      </c>
      <c r="B17">
        <v>695.88499999999999</v>
      </c>
      <c r="C17">
        <v>4.58</v>
      </c>
      <c r="D17">
        <v>0</v>
      </c>
      <c r="E17">
        <v>4.58</v>
      </c>
      <c r="F17">
        <v>0</v>
      </c>
      <c r="G17">
        <v>0</v>
      </c>
      <c r="H17">
        <v>0</v>
      </c>
      <c r="I17">
        <v>691.30499999999995</v>
      </c>
      <c r="J17">
        <v>691.30499999999995</v>
      </c>
      <c r="K17">
        <v>0</v>
      </c>
      <c r="L17">
        <v>0</v>
      </c>
      <c r="M17">
        <v>0</v>
      </c>
      <c r="N17">
        <v>0</v>
      </c>
      <c r="O17">
        <v>-652.66300000000001</v>
      </c>
      <c r="P17">
        <v>12.353</v>
      </c>
      <c r="Q17">
        <v>-1107.403</v>
      </c>
      <c r="R17">
        <v>100</v>
      </c>
      <c r="S17">
        <v>0</v>
      </c>
      <c r="T17">
        <v>0</v>
      </c>
      <c r="U17">
        <v>100</v>
      </c>
      <c r="V17">
        <v>-1207.403</v>
      </c>
      <c r="W17">
        <v>216.50700000000001</v>
      </c>
      <c r="X17">
        <v>0</v>
      </c>
      <c r="Y17">
        <v>-1423.91</v>
      </c>
      <c r="Z17">
        <v>0</v>
      </c>
      <c r="AA17">
        <v>442.387</v>
      </c>
      <c r="AB17">
        <v>43.222000000000001</v>
      </c>
    </row>
    <row r="18" spans="1:28" x14ac:dyDescent="0.3">
      <c r="A18" t="s">
        <v>17</v>
      </c>
      <c r="B18">
        <v>66</v>
      </c>
      <c r="C18">
        <v>0</v>
      </c>
      <c r="I18">
        <v>66</v>
      </c>
      <c r="J18">
        <v>66</v>
      </c>
      <c r="O18">
        <v>199</v>
      </c>
      <c r="Q18">
        <v>199</v>
      </c>
      <c r="R18">
        <v>0</v>
      </c>
      <c r="V18">
        <v>199</v>
      </c>
      <c r="Y18">
        <v>199</v>
      </c>
      <c r="AB18">
        <v>265</v>
      </c>
    </row>
    <row r="19" spans="1:28" x14ac:dyDescent="0.3">
      <c r="A19" t="s">
        <v>18</v>
      </c>
      <c r="B19">
        <v>2941.4760000000001</v>
      </c>
      <c r="C19">
        <v>109.251</v>
      </c>
      <c r="E19">
        <v>1.5780000000000001</v>
      </c>
      <c r="F19">
        <v>90.864999999999995</v>
      </c>
      <c r="H19">
        <v>16.808</v>
      </c>
      <c r="I19">
        <v>2825.337</v>
      </c>
      <c r="J19">
        <v>2715.5920000000001</v>
      </c>
      <c r="K19">
        <v>94.679000000000002</v>
      </c>
      <c r="M19">
        <v>15.066000000000001</v>
      </c>
      <c r="N19">
        <v>6.8879999999999999</v>
      </c>
      <c r="O19">
        <v>1513.501</v>
      </c>
      <c r="P19">
        <v>11.534000000000001</v>
      </c>
      <c r="Q19">
        <v>1501.9670000000001</v>
      </c>
      <c r="R19">
        <v>0</v>
      </c>
      <c r="V19">
        <v>1501.9670000000001</v>
      </c>
      <c r="W19">
        <v>520.75099999999998</v>
      </c>
      <c r="X19">
        <v>1.0209999999999999</v>
      </c>
      <c r="Y19">
        <v>980.19500000000005</v>
      </c>
      <c r="AB19">
        <v>4454.9769999999999</v>
      </c>
    </row>
    <row r="20" spans="1:28" x14ac:dyDescent="0.3">
      <c r="A20" t="s">
        <v>19</v>
      </c>
      <c r="B20">
        <v>50.045999999999999</v>
      </c>
      <c r="C20">
        <v>6.8209999999999997</v>
      </c>
      <c r="F20">
        <v>6.8209999999999997</v>
      </c>
      <c r="I20">
        <v>43.225000000000001</v>
      </c>
      <c r="J20">
        <v>41.165999999999997</v>
      </c>
      <c r="K20">
        <v>2.0590000000000002</v>
      </c>
      <c r="O20">
        <v>358.49599999999998</v>
      </c>
      <c r="Q20">
        <v>208.07</v>
      </c>
      <c r="R20">
        <v>0</v>
      </c>
      <c r="V20">
        <v>208.07</v>
      </c>
      <c r="W20">
        <v>110.996</v>
      </c>
      <c r="Y20">
        <v>97.073999999999998</v>
      </c>
      <c r="AA20">
        <v>150.42599999999999</v>
      </c>
      <c r="AB20">
        <v>408.54199999999997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8C4B-BAB1-401C-B536-63A7E8B6E2E6}">
  <dimension ref="A1:AP20"/>
  <sheetViews>
    <sheetView showOutlineSymbols="0" showWhiteSpace="0" workbookViewId="0"/>
  </sheetViews>
  <sheetFormatPr defaultRowHeight="14" x14ac:dyDescent="0.3"/>
  <cols>
    <col min="1" max="1" width="24.1640625" bestFit="1" customWidth="1"/>
    <col min="2" max="41" width="20" bestFit="1" customWidth="1"/>
  </cols>
  <sheetData>
    <row r="1" spans="1:42" s="5" customFormat="1" ht="32.25" customHeight="1" x14ac:dyDescent="0.35">
      <c r="A1" s="3" t="s">
        <v>0</v>
      </c>
      <c r="B1" s="4" t="s">
        <v>130</v>
      </c>
      <c r="C1" s="4" t="s">
        <v>131</v>
      </c>
      <c r="D1" s="4" t="s">
        <v>132</v>
      </c>
      <c r="E1" s="4" t="s">
        <v>133</v>
      </c>
      <c r="F1" s="4" t="s">
        <v>134</v>
      </c>
      <c r="G1" s="4" t="s">
        <v>135</v>
      </c>
      <c r="H1" s="4" t="s">
        <v>136</v>
      </c>
      <c r="I1" s="4" t="s">
        <v>104</v>
      </c>
      <c r="J1" s="4" t="s">
        <v>137</v>
      </c>
      <c r="K1" s="4" t="s">
        <v>138</v>
      </c>
      <c r="L1" s="4" t="s">
        <v>139</v>
      </c>
      <c r="M1" s="4" t="s">
        <v>140</v>
      </c>
      <c r="N1" s="4" t="s">
        <v>141</v>
      </c>
      <c r="O1" s="4" t="s">
        <v>142</v>
      </c>
      <c r="P1" s="4" t="s">
        <v>143</v>
      </c>
      <c r="Q1" s="4" t="s">
        <v>144</v>
      </c>
      <c r="R1" s="4" t="s">
        <v>145</v>
      </c>
      <c r="S1" s="4" t="s">
        <v>146</v>
      </c>
      <c r="T1" s="4" t="s">
        <v>147</v>
      </c>
      <c r="U1" s="4" t="s">
        <v>148</v>
      </c>
      <c r="V1" s="4" t="s">
        <v>149</v>
      </c>
      <c r="W1" s="4" t="s">
        <v>150</v>
      </c>
      <c r="X1" s="4" t="s">
        <v>148</v>
      </c>
      <c r="Y1" s="4" t="s">
        <v>151</v>
      </c>
      <c r="Z1" s="4" t="s">
        <v>152</v>
      </c>
      <c r="AA1" s="4" t="s">
        <v>153</v>
      </c>
      <c r="AB1" s="4" t="s">
        <v>154</v>
      </c>
      <c r="AC1" s="4" t="s">
        <v>155</v>
      </c>
      <c r="AD1" s="4" t="s">
        <v>156</v>
      </c>
      <c r="AE1" s="4" t="s">
        <v>157</v>
      </c>
      <c r="AF1" s="4" t="s">
        <v>148</v>
      </c>
      <c r="AG1" s="4" t="s">
        <v>151</v>
      </c>
      <c r="AH1" s="4" t="s">
        <v>158</v>
      </c>
      <c r="AI1" s="4" t="s">
        <v>159</v>
      </c>
      <c r="AJ1" s="4" t="s">
        <v>156</v>
      </c>
      <c r="AK1" s="4" t="s">
        <v>157</v>
      </c>
      <c r="AL1" s="4" t="s">
        <v>148</v>
      </c>
      <c r="AM1" s="4" t="s">
        <v>151</v>
      </c>
      <c r="AN1" s="4" t="s">
        <v>158</v>
      </c>
      <c r="AO1" s="4" t="s">
        <v>160</v>
      </c>
      <c r="AP1" s="4"/>
    </row>
    <row r="2" spans="1:42" x14ac:dyDescent="0.3">
      <c r="A2" t="s">
        <v>1</v>
      </c>
      <c r="B2">
        <v>1557.4459999999999</v>
      </c>
      <c r="C2">
        <v>1381.3620000000001</v>
      </c>
      <c r="D2">
        <v>0</v>
      </c>
      <c r="I2">
        <v>176.084</v>
      </c>
      <c r="K2">
        <v>0</v>
      </c>
      <c r="L2">
        <v>0</v>
      </c>
      <c r="Q2">
        <v>66.491</v>
      </c>
      <c r="R2">
        <v>0</v>
      </c>
      <c r="S2">
        <v>0</v>
      </c>
      <c r="W2">
        <v>0</v>
      </c>
      <c r="AB2">
        <v>66.491</v>
      </c>
      <c r="AC2">
        <v>0</v>
      </c>
      <c r="AI2">
        <v>66.491</v>
      </c>
      <c r="AJ2">
        <v>58.847000000000001</v>
      </c>
      <c r="AN2">
        <v>7.6440000000000001</v>
      </c>
      <c r="AO2">
        <v>1623.9369999999999</v>
      </c>
    </row>
    <row r="3" spans="1:42" x14ac:dyDescent="0.3">
      <c r="A3" t="s">
        <v>2</v>
      </c>
      <c r="B3">
        <v>5518.3389999999999</v>
      </c>
      <c r="C3">
        <v>500</v>
      </c>
      <c r="D3">
        <v>4975</v>
      </c>
      <c r="G3">
        <v>4975</v>
      </c>
      <c r="H3">
        <v>30.187999999999999</v>
      </c>
      <c r="I3">
        <v>13.151</v>
      </c>
      <c r="K3">
        <v>32971.324000000001</v>
      </c>
      <c r="L3">
        <v>32971.324000000001</v>
      </c>
      <c r="M3">
        <v>31749.362000000001</v>
      </c>
      <c r="N3">
        <v>1221.962</v>
      </c>
      <c r="Q3">
        <v>43518.008000000002</v>
      </c>
      <c r="R3">
        <v>34197.093999999997</v>
      </c>
      <c r="S3">
        <v>32823.182999999997</v>
      </c>
      <c r="T3">
        <v>14804.183000000001</v>
      </c>
      <c r="V3">
        <v>18019</v>
      </c>
      <c r="W3">
        <v>1373.9110000000001</v>
      </c>
      <c r="Z3">
        <v>947.39800000000002</v>
      </c>
      <c r="AA3">
        <v>426.51299999999998</v>
      </c>
      <c r="AB3">
        <v>9320.9140000000007</v>
      </c>
      <c r="AC3">
        <v>0</v>
      </c>
      <c r="AI3">
        <v>9320.9140000000007</v>
      </c>
      <c r="AJ3">
        <v>2520.212</v>
      </c>
      <c r="AK3">
        <v>199.67099999999999</v>
      </c>
      <c r="AL3">
        <v>1370</v>
      </c>
      <c r="AM3">
        <v>4264.0879999999997</v>
      </c>
      <c r="AN3">
        <v>966.94299999999998</v>
      </c>
      <c r="AO3">
        <v>82007.671000000002</v>
      </c>
    </row>
    <row r="4" spans="1:42" x14ac:dyDescent="0.3">
      <c r="A4" t="s">
        <v>3</v>
      </c>
      <c r="B4">
        <v>106465.97500000001</v>
      </c>
      <c r="C4">
        <v>10000</v>
      </c>
      <c r="D4">
        <v>23548.735000000001</v>
      </c>
      <c r="E4">
        <v>0</v>
      </c>
      <c r="G4">
        <v>23548.735000000001</v>
      </c>
      <c r="H4">
        <v>33975.56</v>
      </c>
      <c r="I4">
        <v>38941.68</v>
      </c>
      <c r="K4">
        <v>155857.549</v>
      </c>
      <c r="L4">
        <v>155857.549</v>
      </c>
      <c r="M4">
        <v>155857.549</v>
      </c>
      <c r="N4">
        <v>0</v>
      </c>
      <c r="O4">
        <v>0</v>
      </c>
      <c r="P4">
        <v>0</v>
      </c>
      <c r="Q4">
        <v>189826.908</v>
      </c>
      <c r="R4">
        <v>160000</v>
      </c>
      <c r="S4">
        <v>160000</v>
      </c>
      <c r="T4">
        <v>0</v>
      </c>
      <c r="U4">
        <v>0</v>
      </c>
      <c r="V4">
        <v>160000</v>
      </c>
      <c r="W4">
        <v>0</v>
      </c>
      <c r="X4">
        <v>0</v>
      </c>
      <c r="Y4">
        <v>0</v>
      </c>
      <c r="Z4">
        <v>0</v>
      </c>
      <c r="AA4">
        <v>0</v>
      </c>
      <c r="AB4">
        <v>29826.907999999999</v>
      </c>
      <c r="AC4">
        <v>279</v>
      </c>
      <c r="AD4">
        <v>0</v>
      </c>
      <c r="AE4">
        <v>0</v>
      </c>
      <c r="AF4">
        <v>0</v>
      </c>
      <c r="AG4">
        <v>279</v>
      </c>
      <c r="AH4">
        <v>0</v>
      </c>
      <c r="AI4">
        <v>29547.907999999999</v>
      </c>
      <c r="AJ4">
        <v>3550.4760000000001</v>
      </c>
      <c r="AK4">
        <v>16847.347000000002</v>
      </c>
      <c r="AL4">
        <v>0</v>
      </c>
      <c r="AM4">
        <v>0</v>
      </c>
      <c r="AN4">
        <v>9150.0849999999991</v>
      </c>
      <c r="AO4">
        <v>452150.43199999997</v>
      </c>
    </row>
    <row r="5" spans="1:42" x14ac:dyDescent="0.3">
      <c r="A5" t="s">
        <v>4</v>
      </c>
      <c r="B5">
        <v>14484.81</v>
      </c>
      <c r="C5">
        <v>1061.941</v>
      </c>
      <c r="D5">
        <v>6099.9849999999997</v>
      </c>
      <c r="G5">
        <v>6099.9849999999997</v>
      </c>
      <c r="H5">
        <v>5130.2579999999998</v>
      </c>
      <c r="I5">
        <v>2192.6260000000002</v>
      </c>
      <c r="K5">
        <v>0</v>
      </c>
      <c r="L5">
        <v>0</v>
      </c>
      <c r="Q5">
        <v>3980.9450000000002</v>
      </c>
      <c r="R5">
        <v>1184.24</v>
      </c>
      <c r="S5">
        <v>588.48</v>
      </c>
      <c r="T5">
        <v>588.48</v>
      </c>
      <c r="W5">
        <v>595.76</v>
      </c>
      <c r="Z5">
        <v>595.76</v>
      </c>
      <c r="AB5">
        <v>2796.7049999999999</v>
      </c>
      <c r="AC5">
        <v>1819.277</v>
      </c>
      <c r="AH5">
        <v>1819.277</v>
      </c>
      <c r="AI5">
        <v>977.428</v>
      </c>
      <c r="AJ5">
        <v>800.577</v>
      </c>
      <c r="AK5">
        <v>119.459</v>
      </c>
      <c r="AN5">
        <v>57.392000000000003</v>
      </c>
      <c r="AO5">
        <v>18465.755000000001</v>
      </c>
    </row>
    <row r="6" spans="1:42" x14ac:dyDescent="0.3">
      <c r="A6" t="s">
        <v>5</v>
      </c>
      <c r="B6">
        <v>-44.975000000000001</v>
      </c>
      <c r="D6">
        <v>0</v>
      </c>
      <c r="H6">
        <v>-59.234000000000002</v>
      </c>
      <c r="I6">
        <v>14.259</v>
      </c>
      <c r="K6">
        <v>99.207999999999998</v>
      </c>
      <c r="L6">
        <v>99.207999999999998</v>
      </c>
      <c r="M6">
        <v>99.207999999999998</v>
      </c>
      <c r="Q6">
        <v>101.453</v>
      </c>
      <c r="R6">
        <v>73.503</v>
      </c>
      <c r="S6">
        <v>0</v>
      </c>
      <c r="W6">
        <v>73.503</v>
      </c>
      <c r="Z6">
        <v>73.503</v>
      </c>
      <c r="AB6">
        <v>27.95</v>
      </c>
      <c r="AC6">
        <v>0</v>
      </c>
      <c r="AI6">
        <v>27.95</v>
      </c>
      <c r="AJ6">
        <v>27.95</v>
      </c>
      <c r="AO6">
        <v>155.68600000000001</v>
      </c>
    </row>
    <row r="7" spans="1:42" x14ac:dyDescent="0.3">
      <c r="A7" t="s">
        <v>6</v>
      </c>
      <c r="B7">
        <v>518.43600000000004</v>
      </c>
      <c r="C7">
        <v>151.25</v>
      </c>
      <c r="D7">
        <v>1350</v>
      </c>
      <c r="G7">
        <v>1350</v>
      </c>
      <c r="H7">
        <v>-1047.596</v>
      </c>
      <c r="I7">
        <v>64.781999999999996</v>
      </c>
      <c r="K7">
        <v>92.656000000000006</v>
      </c>
      <c r="L7">
        <v>92.656000000000006</v>
      </c>
      <c r="N7">
        <v>92.656000000000006</v>
      </c>
      <c r="Q7">
        <v>1997.0640000000001</v>
      </c>
      <c r="R7">
        <v>1391.7</v>
      </c>
      <c r="S7">
        <v>930</v>
      </c>
      <c r="T7">
        <v>930</v>
      </c>
      <c r="W7">
        <v>461.7</v>
      </c>
      <c r="Z7">
        <v>461.7</v>
      </c>
      <c r="AB7">
        <v>605.36400000000003</v>
      </c>
      <c r="AC7">
        <v>0</v>
      </c>
      <c r="AI7">
        <v>605.36400000000003</v>
      </c>
      <c r="AJ7">
        <v>125.248</v>
      </c>
      <c r="AK7">
        <v>24.192</v>
      </c>
      <c r="AM7">
        <v>420.73700000000002</v>
      </c>
      <c r="AN7">
        <v>35.186999999999998</v>
      </c>
      <c r="AO7">
        <v>2608.1559999999999</v>
      </c>
    </row>
    <row r="8" spans="1:42" x14ac:dyDescent="0.3">
      <c r="A8" t="s">
        <v>7</v>
      </c>
      <c r="B8">
        <v>3101.48</v>
      </c>
      <c r="C8">
        <v>188.37</v>
      </c>
      <c r="D8">
        <v>1308.383</v>
      </c>
      <c r="E8">
        <v>648.94500000000005</v>
      </c>
      <c r="G8">
        <v>659.43799999999999</v>
      </c>
      <c r="H8">
        <v>773.66600000000005</v>
      </c>
      <c r="I8">
        <v>831.06100000000004</v>
      </c>
      <c r="K8">
        <v>1040.789</v>
      </c>
      <c r="L8">
        <v>1040.789</v>
      </c>
      <c r="M8">
        <v>1040.7619999999999</v>
      </c>
      <c r="N8">
        <v>2.7E-2</v>
      </c>
      <c r="Q8">
        <v>1993.348</v>
      </c>
      <c r="R8">
        <v>1179.2819999999999</v>
      </c>
      <c r="S8">
        <v>0</v>
      </c>
      <c r="W8">
        <v>1179.2819999999999</v>
      </c>
      <c r="Z8">
        <v>1179.2819999999999</v>
      </c>
      <c r="AB8">
        <v>814.06600000000003</v>
      </c>
      <c r="AC8">
        <v>0</v>
      </c>
      <c r="AI8">
        <v>814.06600000000003</v>
      </c>
      <c r="AJ8">
        <v>602.34199999999998</v>
      </c>
      <c r="AK8">
        <v>135.12799999999999</v>
      </c>
      <c r="AN8">
        <v>76.596000000000004</v>
      </c>
      <c r="AO8">
        <v>6135.6170000000002</v>
      </c>
    </row>
    <row r="9" spans="1:42" x14ac:dyDescent="0.3">
      <c r="A9" t="s">
        <v>8</v>
      </c>
      <c r="B9">
        <v>1864.1220000000001</v>
      </c>
      <c r="C9">
        <v>8.9120000000000008</v>
      </c>
      <c r="D9">
        <v>377.29399999999998</v>
      </c>
      <c r="E9">
        <v>377.29399999999998</v>
      </c>
      <c r="H9">
        <v>932.697</v>
      </c>
      <c r="I9">
        <v>545.21900000000005</v>
      </c>
      <c r="K9">
        <v>228.19499999999999</v>
      </c>
      <c r="L9">
        <v>228.19499999999999</v>
      </c>
      <c r="M9">
        <v>228.19499999999999</v>
      </c>
      <c r="Q9">
        <v>397.37700000000001</v>
      </c>
      <c r="R9">
        <v>251.78200000000001</v>
      </c>
      <c r="S9">
        <v>42</v>
      </c>
      <c r="V9">
        <v>42</v>
      </c>
      <c r="W9">
        <v>209.78200000000001</v>
      </c>
      <c r="Z9">
        <v>209.78200000000001</v>
      </c>
      <c r="AB9">
        <v>145.595</v>
      </c>
      <c r="AC9">
        <v>6</v>
      </c>
      <c r="AH9">
        <v>6</v>
      </c>
      <c r="AI9">
        <v>139.595</v>
      </c>
      <c r="AJ9">
        <v>132.583</v>
      </c>
      <c r="AK9">
        <v>4.907</v>
      </c>
      <c r="AN9">
        <v>2.105</v>
      </c>
      <c r="AO9">
        <v>2489.694</v>
      </c>
    </row>
    <row r="10" spans="1:42" x14ac:dyDescent="0.3">
      <c r="A10" t="s">
        <v>9</v>
      </c>
      <c r="B10">
        <v>2447.3139999999999</v>
      </c>
      <c r="C10">
        <v>40.768000000000001</v>
      </c>
      <c r="D10">
        <v>627.74599999999998</v>
      </c>
      <c r="G10">
        <v>627.74599999999998</v>
      </c>
      <c r="H10">
        <v>1665.9290000000001</v>
      </c>
      <c r="I10">
        <v>112.871</v>
      </c>
      <c r="K10">
        <v>639.303</v>
      </c>
      <c r="L10">
        <v>639.303</v>
      </c>
      <c r="M10">
        <v>639.303</v>
      </c>
      <c r="Q10">
        <v>816.66499999999996</v>
      </c>
      <c r="R10">
        <v>505.17200000000003</v>
      </c>
      <c r="S10">
        <v>0</v>
      </c>
      <c r="W10">
        <v>505.17200000000003</v>
      </c>
      <c r="Z10">
        <v>505.17200000000003</v>
      </c>
      <c r="AB10">
        <v>311.49299999999999</v>
      </c>
      <c r="AC10">
        <v>0</v>
      </c>
      <c r="AI10">
        <v>311.49299999999999</v>
      </c>
      <c r="AJ10">
        <v>311.26299999999998</v>
      </c>
      <c r="AK10">
        <v>0.215</v>
      </c>
      <c r="AN10">
        <v>1.4999999999999999E-2</v>
      </c>
      <c r="AO10">
        <v>3903.2820000000002</v>
      </c>
    </row>
    <row r="11" spans="1:42" x14ac:dyDescent="0.3">
      <c r="A11" t="s">
        <v>10</v>
      </c>
      <c r="B11">
        <v>1198.07</v>
      </c>
      <c r="C11">
        <v>40.200000000000003</v>
      </c>
      <c r="D11">
        <v>32.850999999999999</v>
      </c>
      <c r="G11">
        <v>32.850999999999999</v>
      </c>
      <c r="H11">
        <v>1252.634</v>
      </c>
      <c r="I11">
        <v>-127.61499999999999</v>
      </c>
      <c r="K11">
        <v>323.22699999999998</v>
      </c>
      <c r="L11">
        <v>323.22699999999998</v>
      </c>
      <c r="M11">
        <v>278.04899999999998</v>
      </c>
      <c r="N11">
        <v>45.177999999999997</v>
      </c>
      <c r="Q11">
        <v>3628.4549999999999</v>
      </c>
      <c r="R11">
        <v>2675.1979999999999</v>
      </c>
      <c r="S11">
        <v>1556.4749999999999</v>
      </c>
      <c r="T11">
        <v>1556.4749999999999</v>
      </c>
      <c r="W11">
        <v>1118.723</v>
      </c>
      <c r="Z11">
        <v>1118.723</v>
      </c>
      <c r="AB11">
        <v>953.25699999999995</v>
      </c>
      <c r="AC11">
        <v>537.12300000000005</v>
      </c>
      <c r="AF11">
        <v>532</v>
      </c>
      <c r="AG11">
        <v>5.1230000000000002</v>
      </c>
      <c r="AI11">
        <v>416.13400000000001</v>
      </c>
      <c r="AJ11">
        <v>292.59399999999999</v>
      </c>
      <c r="AK11">
        <v>80.113</v>
      </c>
      <c r="AM11">
        <v>7.9450000000000003</v>
      </c>
      <c r="AN11">
        <v>35.481999999999999</v>
      </c>
      <c r="AO11">
        <v>5149.7520000000004</v>
      </c>
    </row>
    <row r="12" spans="1:42" x14ac:dyDescent="0.3">
      <c r="A12" t="s">
        <v>11</v>
      </c>
      <c r="B12">
        <v>-2029</v>
      </c>
      <c r="C12">
        <v>28</v>
      </c>
      <c r="D12">
        <v>80</v>
      </c>
      <c r="E12">
        <v>80</v>
      </c>
      <c r="H12">
        <v>-2206</v>
      </c>
      <c r="I12">
        <v>69</v>
      </c>
      <c r="K12">
        <v>0</v>
      </c>
      <c r="L12">
        <v>0</v>
      </c>
      <c r="Q12">
        <v>2714</v>
      </c>
      <c r="R12">
        <v>610</v>
      </c>
      <c r="S12">
        <v>411</v>
      </c>
      <c r="V12">
        <v>411</v>
      </c>
      <c r="W12">
        <v>199</v>
      </c>
      <c r="Z12">
        <v>199</v>
      </c>
      <c r="AB12">
        <v>2104</v>
      </c>
      <c r="AC12">
        <v>61</v>
      </c>
      <c r="AH12">
        <v>61</v>
      </c>
      <c r="AI12">
        <v>2043</v>
      </c>
      <c r="AJ12">
        <v>260</v>
      </c>
      <c r="AK12">
        <v>32</v>
      </c>
      <c r="AM12">
        <v>1751</v>
      </c>
      <c r="AO12">
        <v>685</v>
      </c>
    </row>
    <row r="13" spans="1:42" x14ac:dyDescent="0.3">
      <c r="A13" t="s">
        <v>12</v>
      </c>
      <c r="B13">
        <v>269.41899999999998</v>
      </c>
      <c r="D13">
        <v>0</v>
      </c>
      <c r="H13">
        <v>236.52699999999999</v>
      </c>
      <c r="I13">
        <v>32.892000000000003</v>
      </c>
      <c r="K13">
        <v>338.23</v>
      </c>
      <c r="L13">
        <v>338.23</v>
      </c>
      <c r="M13">
        <v>338.23</v>
      </c>
      <c r="Q13">
        <v>1233.194</v>
      </c>
      <c r="R13">
        <v>201.256</v>
      </c>
      <c r="S13">
        <v>189.566</v>
      </c>
      <c r="T13">
        <v>189.566</v>
      </c>
      <c r="W13">
        <v>11.69</v>
      </c>
      <c r="Z13">
        <v>11.69</v>
      </c>
      <c r="AB13">
        <v>1031.9380000000001</v>
      </c>
      <c r="AC13">
        <v>21.062999999999999</v>
      </c>
      <c r="AG13">
        <v>21.062999999999999</v>
      </c>
      <c r="AI13">
        <v>1010.875</v>
      </c>
      <c r="AJ13">
        <v>123.524</v>
      </c>
      <c r="AK13">
        <v>9.4369999999999994</v>
      </c>
      <c r="AL13">
        <v>38</v>
      </c>
      <c r="AM13">
        <v>139.27500000000001</v>
      </c>
      <c r="AN13">
        <v>700.63900000000001</v>
      </c>
      <c r="AO13">
        <v>1840.8430000000001</v>
      </c>
    </row>
    <row r="14" spans="1:42" x14ac:dyDescent="0.3">
      <c r="A14" t="s">
        <v>13</v>
      </c>
      <c r="B14">
        <v>-1236.386</v>
      </c>
      <c r="D14">
        <v>0</v>
      </c>
      <c r="H14">
        <v>-1026.0360000000001</v>
      </c>
      <c r="I14">
        <v>-210.35</v>
      </c>
      <c r="K14">
        <v>770.70799999999997</v>
      </c>
      <c r="L14">
        <v>770.70799999999997</v>
      </c>
      <c r="M14">
        <v>770.70799999999997</v>
      </c>
      <c r="Q14">
        <v>1994.297</v>
      </c>
      <c r="R14">
        <v>1487.002</v>
      </c>
      <c r="S14">
        <v>495.91699999999997</v>
      </c>
      <c r="V14">
        <v>495.91699999999997</v>
      </c>
      <c r="W14">
        <v>991.08500000000004</v>
      </c>
      <c r="Z14">
        <v>975.54200000000003</v>
      </c>
      <c r="AA14">
        <v>15.542999999999999</v>
      </c>
      <c r="AB14">
        <v>507.29500000000002</v>
      </c>
      <c r="AC14">
        <v>0</v>
      </c>
      <c r="AI14">
        <v>507.29500000000002</v>
      </c>
      <c r="AJ14">
        <v>157.715</v>
      </c>
      <c r="AK14">
        <v>525.72699999999998</v>
      </c>
      <c r="AL14">
        <v>1045.145</v>
      </c>
      <c r="AM14">
        <v>670.39400000000001</v>
      </c>
      <c r="AN14">
        <v>-1891.6859999999999</v>
      </c>
      <c r="AO14">
        <v>1528.6189999999999</v>
      </c>
    </row>
    <row r="15" spans="1:42" x14ac:dyDescent="0.3">
      <c r="A15" t="s">
        <v>14</v>
      </c>
      <c r="B15">
        <v>355.471</v>
      </c>
      <c r="C15">
        <v>21.094999999999999</v>
      </c>
      <c r="D15">
        <v>292.40899999999999</v>
      </c>
      <c r="G15">
        <v>292.40899999999999</v>
      </c>
      <c r="H15">
        <v>37.722000000000001</v>
      </c>
      <c r="I15">
        <v>4.2450000000000001</v>
      </c>
      <c r="K15">
        <v>0</v>
      </c>
      <c r="L15">
        <v>0</v>
      </c>
      <c r="Q15">
        <v>44.2</v>
      </c>
      <c r="R15">
        <v>15.576000000000001</v>
      </c>
      <c r="S15">
        <v>0</v>
      </c>
      <c r="W15">
        <v>15.576000000000001</v>
      </c>
      <c r="Z15">
        <v>15.576000000000001</v>
      </c>
      <c r="AB15">
        <v>28.623999999999999</v>
      </c>
      <c r="AC15">
        <v>0</v>
      </c>
      <c r="AI15">
        <v>28.623999999999999</v>
      </c>
      <c r="AJ15">
        <v>25.707999999999998</v>
      </c>
      <c r="AK15">
        <v>2.7160000000000002</v>
      </c>
      <c r="AN15">
        <v>0.2</v>
      </c>
      <c r="AO15">
        <v>399.67099999999999</v>
      </c>
    </row>
    <row r="16" spans="1:42" x14ac:dyDescent="0.3">
      <c r="A16" t="s">
        <v>15</v>
      </c>
      <c r="B16">
        <v>-491.726</v>
      </c>
      <c r="D16">
        <v>0</v>
      </c>
      <c r="H16">
        <v>-274.947</v>
      </c>
      <c r="I16">
        <v>-216.779</v>
      </c>
      <c r="K16">
        <v>0</v>
      </c>
      <c r="L16">
        <v>0</v>
      </c>
      <c r="Q16">
        <v>3752.5889999999999</v>
      </c>
      <c r="R16">
        <v>0</v>
      </c>
      <c r="S16">
        <v>0</v>
      </c>
      <c r="W16">
        <v>0</v>
      </c>
      <c r="AB16">
        <v>3752.5889999999999</v>
      </c>
      <c r="AC16">
        <v>0</v>
      </c>
      <c r="AI16">
        <v>3752.5889999999999</v>
      </c>
      <c r="AJ16">
        <v>3752.5889999999999</v>
      </c>
      <c r="AO16">
        <v>3260.8629999999998</v>
      </c>
    </row>
    <row r="17" spans="1:41" x14ac:dyDescent="0.3">
      <c r="A17" t="s">
        <v>16</v>
      </c>
      <c r="B17">
        <v>-718.05899999999997</v>
      </c>
      <c r="C17">
        <v>0</v>
      </c>
      <c r="D17">
        <v>0</v>
      </c>
      <c r="E17">
        <v>0</v>
      </c>
      <c r="F17">
        <v>0</v>
      </c>
      <c r="G17">
        <v>0</v>
      </c>
      <c r="H17">
        <v>-718.11699999999996</v>
      </c>
      <c r="I17">
        <v>5.8000000000000003E-2</v>
      </c>
      <c r="J17">
        <v>0</v>
      </c>
      <c r="K17">
        <v>-67.325999999999993</v>
      </c>
      <c r="L17">
        <v>-67.325999999999993</v>
      </c>
      <c r="M17">
        <v>-67.807000000000002</v>
      </c>
      <c r="N17">
        <v>0.48099999999999998</v>
      </c>
      <c r="O17">
        <v>0</v>
      </c>
      <c r="P17">
        <v>0</v>
      </c>
      <c r="Q17">
        <v>828.60699999999997</v>
      </c>
      <c r="R17">
        <v>243.19900000000001</v>
      </c>
      <c r="S17">
        <v>0</v>
      </c>
      <c r="T17">
        <v>0</v>
      </c>
      <c r="U17">
        <v>0</v>
      </c>
      <c r="V17">
        <v>0</v>
      </c>
      <c r="W17">
        <v>243.19900000000001</v>
      </c>
      <c r="X17">
        <v>0</v>
      </c>
      <c r="Y17">
        <v>0</v>
      </c>
      <c r="Z17">
        <v>243.19900000000001</v>
      </c>
      <c r="AA17">
        <v>0</v>
      </c>
      <c r="AB17">
        <v>585.40800000000002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585.40800000000002</v>
      </c>
      <c r="AJ17">
        <v>132.60599999999999</v>
      </c>
      <c r="AK17">
        <v>10.201000000000001</v>
      </c>
      <c r="AL17">
        <v>394</v>
      </c>
      <c r="AM17">
        <v>0</v>
      </c>
      <c r="AN17">
        <v>48.600999999999999</v>
      </c>
      <c r="AO17">
        <v>43.222000000000001</v>
      </c>
    </row>
    <row r="18" spans="1:41" x14ac:dyDescent="0.3">
      <c r="A18" t="s">
        <v>17</v>
      </c>
      <c r="B18">
        <v>166</v>
      </c>
      <c r="C18">
        <v>5</v>
      </c>
      <c r="D18">
        <v>0</v>
      </c>
      <c r="H18">
        <v>228</v>
      </c>
      <c r="I18">
        <v>-67</v>
      </c>
      <c r="K18">
        <v>0</v>
      </c>
      <c r="L18">
        <v>0</v>
      </c>
      <c r="Q18">
        <v>99</v>
      </c>
      <c r="R18">
        <v>99</v>
      </c>
      <c r="S18">
        <v>0</v>
      </c>
      <c r="W18">
        <v>99</v>
      </c>
      <c r="Z18">
        <v>99</v>
      </c>
      <c r="AB18">
        <v>0</v>
      </c>
      <c r="AC18">
        <v>0</v>
      </c>
      <c r="AI18">
        <v>0</v>
      </c>
      <c r="AO18">
        <v>265</v>
      </c>
    </row>
    <row r="19" spans="1:41" x14ac:dyDescent="0.3">
      <c r="A19" t="s">
        <v>18</v>
      </c>
      <c r="B19">
        <v>3723.2660000000001</v>
      </c>
      <c r="D19">
        <v>1587.1610000000001</v>
      </c>
      <c r="G19">
        <v>1587.1610000000001</v>
      </c>
      <c r="H19">
        <v>2136.105</v>
      </c>
      <c r="I19">
        <v>0</v>
      </c>
      <c r="K19">
        <v>0</v>
      </c>
      <c r="L19">
        <v>0</v>
      </c>
      <c r="P19">
        <v>3.7010000000000001</v>
      </c>
      <c r="Q19">
        <v>728.01</v>
      </c>
      <c r="R19">
        <v>0</v>
      </c>
      <c r="S19">
        <v>0</v>
      </c>
      <c r="W19">
        <v>0</v>
      </c>
      <c r="AB19">
        <v>728.01</v>
      </c>
      <c r="AC19">
        <v>0</v>
      </c>
      <c r="AI19">
        <v>728.01</v>
      </c>
      <c r="AJ19">
        <v>529.91999999999996</v>
      </c>
      <c r="AK19">
        <v>192.79</v>
      </c>
      <c r="AM19">
        <v>4.1070000000000002</v>
      </c>
      <c r="AN19">
        <v>1.1930000000000001</v>
      </c>
      <c r="AO19">
        <v>4454.9769999999999</v>
      </c>
    </row>
    <row r="20" spans="1:41" x14ac:dyDescent="0.3">
      <c r="A20" t="s">
        <v>19</v>
      </c>
      <c r="B20">
        <v>211.98</v>
      </c>
      <c r="C20">
        <v>8.4090000000000007</v>
      </c>
      <c r="D20">
        <v>50.459000000000003</v>
      </c>
      <c r="G20">
        <v>50.459000000000003</v>
      </c>
      <c r="H20">
        <v>35.215000000000003</v>
      </c>
      <c r="I20">
        <v>117.89700000000001</v>
      </c>
      <c r="K20">
        <v>38.787999999999997</v>
      </c>
      <c r="L20">
        <v>38.787999999999997</v>
      </c>
      <c r="M20">
        <v>38.787999999999997</v>
      </c>
      <c r="Q20">
        <v>157.774</v>
      </c>
      <c r="R20">
        <v>60.368000000000002</v>
      </c>
      <c r="S20">
        <v>0</v>
      </c>
      <c r="W20">
        <v>60.368000000000002</v>
      </c>
      <c r="Z20">
        <v>60.368000000000002</v>
      </c>
      <c r="AB20">
        <v>97.406000000000006</v>
      </c>
      <c r="AC20">
        <v>0</v>
      </c>
      <c r="AI20">
        <v>97.406000000000006</v>
      </c>
      <c r="AJ20">
        <v>83.68</v>
      </c>
      <c r="AK20">
        <v>1.7729999999999999</v>
      </c>
      <c r="AN20">
        <v>11.952999999999999</v>
      </c>
      <c r="AO20">
        <v>408.54199999999997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C5DC-396A-45AB-83E2-6EBD19AEADD7}">
  <dimension ref="A1:P20"/>
  <sheetViews>
    <sheetView showOutlineSymbols="0" showWhiteSpace="0" workbookViewId="0">
      <selection activeCell="B1" sqref="B1:B1048576"/>
    </sheetView>
  </sheetViews>
  <sheetFormatPr defaultRowHeight="14" x14ac:dyDescent="0.3"/>
  <cols>
    <col min="1" max="1" width="24.1640625" bestFit="1" customWidth="1"/>
    <col min="2" max="10" width="20" bestFit="1" customWidth="1"/>
  </cols>
  <sheetData>
    <row r="1" spans="1:16" s="5" customFormat="1" ht="49.5" customHeight="1" x14ac:dyDescent="0.35">
      <c r="A1" s="3" t="s">
        <v>0</v>
      </c>
      <c r="B1" s="4" t="s">
        <v>161</v>
      </c>
      <c r="C1" s="4" t="s">
        <v>162</v>
      </c>
      <c r="D1" s="4" t="s">
        <v>163</v>
      </c>
      <c r="E1" s="4" t="s">
        <v>164</v>
      </c>
      <c r="F1" s="4" t="s">
        <v>165</v>
      </c>
      <c r="G1" s="4" t="s">
        <v>166</v>
      </c>
      <c r="H1" s="4" t="s">
        <v>167</v>
      </c>
      <c r="I1" s="4" t="s">
        <v>168</v>
      </c>
      <c r="J1" s="4" t="s">
        <v>169</v>
      </c>
      <c r="K1" s="4"/>
      <c r="L1" s="4"/>
      <c r="M1" s="4"/>
      <c r="N1" s="4"/>
      <c r="O1" s="4"/>
      <c r="P1" s="4"/>
    </row>
    <row r="2" spans="1:16" x14ac:dyDescent="0.3">
      <c r="A2" t="s">
        <v>1</v>
      </c>
      <c r="B2">
        <v>11.305999999999999</v>
      </c>
      <c r="C2">
        <v>95.906000000000006</v>
      </c>
      <c r="D2">
        <v>-425.71</v>
      </c>
      <c r="E2">
        <v>-85.132999999999996</v>
      </c>
      <c r="F2">
        <v>-11.849</v>
      </c>
      <c r="G2">
        <v>20.744</v>
      </c>
      <c r="H2">
        <v>1795.4839999999999</v>
      </c>
      <c r="I2">
        <v>414.12200000000001</v>
      </c>
      <c r="J2">
        <v>14.978999999999999</v>
      </c>
    </row>
    <row r="3" spans="1:16" x14ac:dyDescent="0.3">
      <c r="A3" t="s">
        <v>2</v>
      </c>
      <c r="B3">
        <v>26.422999999999998</v>
      </c>
      <c r="C3">
        <v>38.893000000000001</v>
      </c>
      <c r="D3">
        <v>605.20899999999995</v>
      </c>
      <c r="E3">
        <v>-15.871</v>
      </c>
      <c r="F3">
        <v>6.31</v>
      </c>
      <c r="G3">
        <v>1.141</v>
      </c>
      <c r="H3">
        <v>84456.785000000003</v>
      </c>
      <c r="I3">
        <v>15357.091</v>
      </c>
      <c r="J3">
        <v>12.901</v>
      </c>
    </row>
    <row r="4" spans="1:16" x14ac:dyDescent="0.3">
      <c r="A4" t="s">
        <v>3</v>
      </c>
      <c r="B4">
        <v>24.61</v>
      </c>
      <c r="C4">
        <v>51.122999999999998</v>
      </c>
      <c r="D4">
        <v>755.73500000000001</v>
      </c>
      <c r="E4">
        <v>-43.508000000000003</v>
      </c>
      <c r="F4">
        <v>9.9890000000000008</v>
      </c>
      <c r="G4">
        <v>3.9470000000000001</v>
      </c>
      <c r="H4">
        <v>385994.65600000002</v>
      </c>
      <c r="I4">
        <v>19309.315999999999</v>
      </c>
      <c r="J4">
        <v>17.329000000000001</v>
      </c>
    </row>
    <row r="5" spans="1:16" x14ac:dyDescent="0.3">
      <c r="A5" t="s">
        <v>4</v>
      </c>
      <c r="B5">
        <v>15.137</v>
      </c>
      <c r="C5">
        <v>78.441000000000003</v>
      </c>
      <c r="D5">
        <v>210.422</v>
      </c>
      <c r="E5">
        <v>-3.6139999999999999</v>
      </c>
      <c r="F5">
        <v>15.545999999999999</v>
      </c>
      <c r="G5">
        <v>4.7640000000000002</v>
      </c>
      <c r="H5">
        <v>14547.557000000001</v>
      </c>
      <c r="I5">
        <v>1879.846</v>
      </c>
      <c r="J5">
        <v>15.013</v>
      </c>
    </row>
    <row r="6" spans="1:16" x14ac:dyDescent="0.3">
      <c r="A6" t="s">
        <v>5</v>
      </c>
      <c r="B6">
        <v>-9.2089999999999996</v>
      </c>
      <c r="C6">
        <v>22.09</v>
      </c>
      <c r="E6">
        <v>-33.734000000000002</v>
      </c>
      <c r="F6">
        <v>0</v>
      </c>
      <c r="G6">
        <v>2.4489999999999998</v>
      </c>
      <c r="H6">
        <v>156.053</v>
      </c>
      <c r="I6">
        <v>114.96599999999999</v>
      </c>
      <c r="J6">
        <v>0.83499999999999996</v>
      </c>
    </row>
    <row r="7" spans="1:16" x14ac:dyDescent="0.3">
      <c r="A7" t="s">
        <v>6</v>
      </c>
      <c r="B7">
        <v>10.933</v>
      </c>
      <c r="C7">
        <v>22.72</v>
      </c>
      <c r="D7">
        <v>849.57899999999995</v>
      </c>
      <c r="E7">
        <v>61.91</v>
      </c>
      <c r="F7">
        <v>3.08</v>
      </c>
      <c r="G7">
        <v>0.30399999999999999</v>
      </c>
      <c r="H7">
        <v>2720.7849999999999</v>
      </c>
      <c r="I7">
        <v>1244.4749999999999</v>
      </c>
      <c r="J7">
        <v>7.9059999999999997</v>
      </c>
    </row>
    <row r="8" spans="1:16" x14ac:dyDescent="0.3">
      <c r="A8" t="s">
        <v>7</v>
      </c>
      <c r="B8">
        <v>23.123999999999999</v>
      </c>
      <c r="C8">
        <v>64.119</v>
      </c>
      <c r="D8">
        <v>895.09299999999996</v>
      </c>
      <c r="E8">
        <v>-18.794</v>
      </c>
      <c r="F8">
        <v>2.8090000000000002</v>
      </c>
      <c r="G8">
        <v>3.59</v>
      </c>
      <c r="H8">
        <v>6768.8440000000001</v>
      </c>
      <c r="I8">
        <v>3120.7310000000002</v>
      </c>
      <c r="J8">
        <v>28.954000000000001</v>
      </c>
    </row>
    <row r="9" spans="1:16" x14ac:dyDescent="0.3">
      <c r="A9" t="s">
        <v>8</v>
      </c>
      <c r="B9">
        <v>24.207999999999998</v>
      </c>
      <c r="C9">
        <v>82.206000000000003</v>
      </c>
      <c r="D9">
        <v>4029.2469999999998</v>
      </c>
      <c r="E9">
        <v>-5.0389999999999997</v>
      </c>
      <c r="F9">
        <v>1.111</v>
      </c>
      <c r="G9">
        <v>11.776999999999999</v>
      </c>
      <c r="H9">
        <v>2144.0630000000001</v>
      </c>
      <c r="I9">
        <v>412.10899999999998</v>
      </c>
      <c r="J9">
        <v>32.634</v>
      </c>
    </row>
    <row r="10" spans="1:16" x14ac:dyDescent="0.3">
      <c r="A10" t="s">
        <v>9</v>
      </c>
      <c r="B10">
        <v>2.339</v>
      </c>
      <c r="C10">
        <v>75.802000000000007</v>
      </c>
      <c r="D10">
        <v>109.081</v>
      </c>
      <c r="E10">
        <v>-19.28</v>
      </c>
      <c r="F10">
        <v>4.5609999999999999</v>
      </c>
      <c r="G10">
        <v>8.4860000000000007</v>
      </c>
      <c r="H10">
        <v>4046.1930000000002</v>
      </c>
      <c r="I10">
        <v>1028.78</v>
      </c>
      <c r="J10">
        <v>2.2669999999999999</v>
      </c>
    </row>
    <row r="11" spans="1:16" x14ac:dyDescent="0.3">
      <c r="A11" t="s">
        <v>10</v>
      </c>
      <c r="B11">
        <v>25.818999999999999</v>
      </c>
      <c r="C11">
        <v>28.286000000000001</v>
      </c>
      <c r="D11">
        <v>2574.0309999999999</v>
      </c>
      <c r="E11">
        <v>-31.614000000000001</v>
      </c>
      <c r="F11">
        <v>1.1679999999999999</v>
      </c>
      <c r="G11">
        <v>3.66</v>
      </c>
      <c r="H11">
        <v>4800.2579999999998</v>
      </c>
      <c r="I11">
        <v>1670.607</v>
      </c>
      <c r="J11">
        <v>15.194000000000001</v>
      </c>
    </row>
    <row r="12" spans="1:16" x14ac:dyDescent="0.3">
      <c r="A12" t="s">
        <v>11</v>
      </c>
      <c r="B12">
        <v>-11.827999999999999</v>
      </c>
      <c r="C12">
        <v>-296.20400000000001</v>
      </c>
      <c r="D12">
        <v>1032.143</v>
      </c>
      <c r="E12">
        <v>20.016999999999999</v>
      </c>
      <c r="F12">
        <v>2.0129999999999999</v>
      </c>
      <c r="G12">
        <v>0.115</v>
      </c>
      <c r="H12">
        <v>729</v>
      </c>
      <c r="I12">
        <v>2635</v>
      </c>
      <c r="J12">
        <v>-14.958</v>
      </c>
    </row>
    <row r="13" spans="1:16" x14ac:dyDescent="0.3">
      <c r="A13" t="s">
        <v>12</v>
      </c>
      <c r="B13">
        <v>13.743</v>
      </c>
      <c r="C13">
        <v>29.335000000000001</v>
      </c>
      <c r="D13">
        <v>15.307</v>
      </c>
      <c r="E13">
        <v>-19.864999999999998</v>
      </c>
      <c r="F13">
        <v>70.626999999999995</v>
      </c>
      <c r="G13">
        <v>0.216</v>
      </c>
      <c r="H13">
        <v>1476.799</v>
      </c>
      <c r="I13">
        <v>633</v>
      </c>
      <c r="J13">
        <v>11.063000000000001</v>
      </c>
    </row>
    <row r="14" spans="1:16" x14ac:dyDescent="0.3">
      <c r="A14" t="s">
        <v>13</v>
      </c>
      <c r="B14">
        <v>-122.28</v>
      </c>
      <c r="C14">
        <v>-40.548000000000002</v>
      </c>
      <c r="D14">
        <v>693.88199999999995</v>
      </c>
      <c r="E14">
        <v>-24.78</v>
      </c>
      <c r="F14">
        <v>3.64</v>
      </c>
      <c r="G14">
        <v>0.82599999999999996</v>
      </c>
      <c r="H14">
        <v>1655.8620000000001</v>
      </c>
      <c r="I14">
        <v>1495.0229999999999</v>
      </c>
      <c r="J14">
        <v>738.26499999999999</v>
      </c>
    </row>
    <row r="15" spans="1:16" x14ac:dyDescent="0.3">
      <c r="A15" t="s">
        <v>14</v>
      </c>
      <c r="B15">
        <v>1.194</v>
      </c>
      <c r="C15">
        <v>88.941000000000003</v>
      </c>
      <c r="D15">
        <v>262.096</v>
      </c>
      <c r="E15">
        <v>-69.676000000000002</v>
      </c>
      <c r="F15">
        <v>13.273</v>
      </c>
      <c r="G15">
        <v>0.42</v>
      </c>
      <c r="H15">
        <v>415.37299999999999</v>
      </c>
      <c r="I15">
        <v>52.683999999999997</v>
      </c>
      <c r="J15">
        <v>1.4910000000000001</v>
      </c>
    </row>
    <row r="16" spans="1:16" x14ac:dyDescent="0.3">
      <c r="A16" t="s">
        <v>15</v>
      </c>
      <c r="B16">
        <v>44.085000000000001</v>
      </c>
      <c r="C16">
        <v>-15.08</v>
      </c>
      <c r="E16">
        <v>3.657</v>
      </c>
      <c r="F16">
        <v>0</v>
      </c>
      <c r="G16">
        <v>0.84899999999999998</v>
      </c>
      <c r="H16">
        <v>7224.4219999999996</v>
      </c>
      <c r="I16">
        <v>3752.5889999999999</v>
      </c>
      <c r="J16">
        <v>-14.548</v>
      </c>
    </row>
    <row r="17" spans="1:10" x14ac:dyDescent="0.3">
      <c r="A17" t="s">
        <v>16</v>
      </c>
      <c r="B17">
        <v>-51.048999999999999</v>
      </c>
      <c r="C17">
        <v>-1785.942</v>
      </c>
      <c r="D17">
        <v>597.197</v>
      </c>
      <c r="E17">
        <v>-65.266999999999996</v>
      </c>
      <c r="F17">
        <v>11.226000000000001</v>
      </c>
      <c r="G17">
        <v>-1.115</v>
      </c>
      <c r="H17">
        <v>-230.935</v>
      </c>
      <c r="I17">
        <v>311.30900000000003</v>
      </c>
      <c r="J17">
        <v>-59.372999999999998</v>
      </c>
    </row>
    <row r="18" spans="1:10" x14ac:dyDescent="0.3">
      <c r="A18" t="s">
        <v>17</v>
      </c>
      <c r="B18">
        <v>-40.360999999999997</v>
      </c>
      <c r="C18">
        <v>62.642000000000003</v>
      </c>
      <c r="D18">
        <v>-585.71400000000006</v>
      </c>
      <c r="E18">
        <v>-18.199000000000002</v>
      </c>
      <c r="F18">
        <v>1.573</v>
      </c>
      <c r="H18">
        <v>332</v>
      </c>
      <c r="I18">
        <v>98</v>
      </c>
      <c r="J18">
        <v>-33.5</v>
      </c>
    </row>
    <row r="19" spans="1:10" x14ac:dyDescent="0.3">
      <c r="A19" t="s">
        <v>18</v>
      </c>
      <c r="B19">
        <v>6.3520000000000003</v>
      </c>
      <c r="C19">
        <v>83.575000000000003</v>
      </c>
      <c r="D19">
        <v>-259.46899999999999</v>
      </c>
      <c r="E19">
        <v>-13.664</v>
      </c>
      <c r="F19">
        <v>-4.3170000000000002</v>
      </c>
      <c r="G19">
        <v>2.0790000000000002</v>
      </c>
      <c r="H19">
        <v>4414.241</v>
      </c>
      <c r="I19">
        <v>690.97500000000002</v>
      </c>
      <c r="J19">
        <v>6.3490000000000002</v>
      </c>
    </row>
    <row r="20" spans="1:10" x14ac:dyDescent="0.3">
      <c r="A20" t="s">
        <v>19</v>
      </c>
      <c r="B20">
        <v>43.488999999999997</v>
      </c>
      <c r="C20">
        <v>59.481999999999999</v>
      </c>
      <c r="D20">
        <v>1553.1559999999999</v>
      </c>
      <c r="E20">
        <v>-1.712</v>
      </c>
      <c r="F20">
        <v>1.4079999999999999</v>
      </c>
      <c r="G20">
        <v>3.68</v>
      </c>
      <c r="H20">
        <v>279.137</v>
      </c>
      <c r="I20">
        <v>134.05199999999999</v>
      </c>
      <c r="J20">
        <v>68.516000000000005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Yleistä</vt:lpstr>
      <vt:lpstr>Allmänt</vt:lpstr>
      <vt:lpstr>Vastaajatiedot</vt:lpstr>
      <vt:lpstr>Maakaasuverkko tuloslaskelma</vt:lpstr>
      <vt:lpstr>Maakaasuverkko vastaavaa</vt:lpstr>
      <vt:lpstr>Maakaasuverkko vastattavaa</vt:lpstr>
      <vt:lpstr>Maakaasuverkko tunnusluvut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Karppinen Tiina (Energia)</cp:lastModifiedBy>
  <cp:revision>0</cp:revision>
  <dcterms:created xsi:type="dcterms:W3CDTF">2021-10-05T15:18:39Z</dcterms:created>
  <dcterms:modified xsi:type="dcterms:W3CDTF">2021-10-06T06:13:44Z</dcterms:modified>
</cp:coreProperties>
</file>