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codeName="ThisWorkbook"/>
  <xr:revisionPtr revIDLastSave="0" documentId="8_{E88DE3D8-C78B-4028-8A11-499509434F1A}" xr6:coauthVersionLast="36" xr6:coauthVersionMax="36" xr10:uidLastSave="{00000000-0000-0000-0000-000000000000}"/>
  <bookViews>
    <workbookView xWindow="0" yWindow="0" windowWidth="38400" windowHeight="17625" tabRatio="797" xr2:uid="{00000000-000D-0000-FFFF-FFFF00000000}"/>
  </bookViews>
  <sheets>
    <sheet name="Instruktion" sheetId="1" r:id="rId1"/>
    <sheet name="Resultaträkning" sheetId="2" r:id="rId2"/>
    <sheet name="Aktiva" sheetId="6" r:id="rId3"/>
    <sheet name="Passiva" sheetId="7" r:id="rId4"/>
  </sheets>
  <externalReferences>
    <externalReference r:id="rId5"/>
    <externalReference r:id="rId6"/>
  </externalReferences>
  <definedNames>
    <definedName name="AloittavaTaseTarkistus" localSheetId="2">#REF!</definedName>
    <definedName name="AloittavaTaseTarkistus" localSheetId="3">#REF!</definedName>
    <definedName name="AloittavaTaseTarkistus">#REF!</definedName>
    <definedName name="Assets2008.VAST_AinllEnnMaks_KeskHank" localSheetId="0">Instruktion!$A$349</definedName>
    <definedName name="Assets2008.VAST_AinllHyodMuut" localSheetId="0">Instruktion!$A$341</definedName>
    <definedName name="Assets2008.VAST_AinllHyodMuutSisVerkkoOmaisuus" localSheetId="0">Instruktion!$A$345</definedName>
    <definedName name="Assets2008.VAST_AinllHyodVerkko" localSheetId="0">Instruktion!$A$333</definedName>
    <definedName name="Assets2008.VAST_AtonEnnMaks" localSheetId="0">Instruktion!$A$321</definedName>
    <definedName name="Assets2008.VAST_AtonHyodMuut" localSheetId="0">Instruktion!$A$313</definedName>
    <definedName name="Assets2008.VAST_AtonHyodMuutSisVerkkoOmaisuus" localSheetId="0">Instruktion!$A$317</definedName>
    <definedName name="Assets2008.VAST_AtonHyodVerkko" localSheetId="0">Instruktion!$A$309</definedName>
    <definedName name="Assets2008.VAST_LiikeA" localSheetId="0">Instruktion!$A$295</definedName>
    <definedName name="Assets2008.VAST_RahArvoPap" localSheetId="0">Instruktion!$A$389</definedName>
    <definedName name="Assets2008.VAST_RahPankkSaam" localSheetId="0">Instruktion!$A$393</definedName>
    <definedName name="Assets2008.VAST_SaamLyhMuutSaamiset" localSheetId="0">Instruktion!$A$385</definedName>
    <definedName name="Assets2008.VAST_SaamLyhMyyntisaamiset" localSheetId="0">Instruktion!$A$377</definedName>
    <definedName name="Assets2008.VAST_SaamLyhSiirtosaamiset" localSheetId="0">Instruktion!$A$381</definedName>
    <definedName name="Assets2008.VAST_SaamPitMuutSaamiset" localSheetId="0">Instruktion!$A$373</definedName>
    <definedName name="Assets2008.VAST_SaamPitMyyntisaamiset" localSheetId="0">Instruktion!$A$365</definedName>
    <definedName name="Assets2008.VAST_SaamPitSiirtosaamiset" localSheetId="0">Instruktion!$A$369</definedName>
    <definedName name="Assets2008.VAST_Sij" localSheetId="0">Instruktion!$A$353</definedName>
    <definedName name="Assets2008.VAST_ToimAntVarat" localSheetId="0">Instruktion!$A$357</definedName>
    <definedName name="Assets2008.VAST_VaihtoOm" localSheetId="0">Instruktion!$A$361</definedName>
    <definedName name="EliminointiTarkistus" localSheetId="2">#REF!</definedName>
    <definedName name="EliminointiTarkistus" localSheetId="3">#REF!</definedName>
    <definedName name="EliminointiTarkistus">#REF!</definedName>
    <definedName name="HenkilostoTarkistus">#REF!</definedName>
    <definedName name="IncomeStatement2008.TL_AinTarvTav" localSheetId="0">Instruktion!$A$149</definedName>
    <definedName name="IncomeStatement2008.TL_ArvonAlHyod" localSheetId="0">Instruktion!$A$237</definedName>
    <definedName name="IncomeStatement2008.TL_ArvonAlVaihtVast" localSheetId="0">Instruktion!$A$241</definedName>
    <definedName name="IncomeStatement2008.TL_ArvonAlVaihtVastRahAP" localSheetId="0">Instruktion!#REF!</definedName>
    <definedName name="IncomeStatement2008.TL_HenkKulEl" localSheetId="0">Instruktion!$A$205</definedName>
    <definedName name="IncomeStatement2008.TL_HenkKulMuu" localSheetId="0">Instruktion!$A$209</definedName>
    <definedName name="IncomeStatement2008.TL_HenkKulPal" localSheetId="0">Instruktion!$A$201</definedName>
    <definedName name="IncomeStatement2008.TL_KonsAvAnnet" localSheetId="0">Instruktion!$A$318</definedName>
    <definedName name="IncomeStatement2008.TL_KonsAvAnnetMaksamaton" localSheetId="0">Instruktion!$A$326</definedName>
    <definedName name="IncomeStatement2008.TL_KonsAvAnnetMaksettu" localSheetId="0">Instruktion!$A$322</definedName>
    <definedName name="IncomeStatement2008.TL_KonsAvSaatu" localSheetId="0">Instruktion!$A$302</definedName>
    <definedName name="IncomeStatement2008.TL_KonsAvSaatuMaksamaton" localSheetId="0">Instruktion!$A$310</definedName>
    <definedName name="IncomeStatement2008.TL_KonsAvSaatuMaksettu" localSheetId="0">Instruktion!$A$306</definedName>
    <definedName name="IncomeStatement2008.TL_KorkokulMuutRahKulut" localSheetId="0">Instruktion!$A$294</definedName>
    <definedName name="IncomeStatement2008.TL_LTLiitMaksTuot" localSheetId="0">Instruktion!$A$137</definedName>
    <definedName name="IncomeStatement2008.TL_LTMuutKul" localSheetId="0">Instruktion!$A$261</definedName>
    <definedName name="IncomeStatement2008.TL_LTMuutTuotSis" localSheetId="0">Instruktion!$A$129</definedName>
    <definedName name="IncomeStatement2008.TL_LTTuotot" localSheetId="0">Instruktion!$A$125</definedName>
    <definedName name="IncomeStatement2008.TL_MarkEhtLainSuojauskustannukset" localSheetId="0">Instruktion!$A$298</definedName>
    <definedName name="IncomeStatement2008.TL_MarkEhtLainSuojaustuotot" localSheetId="0">Instruktion!$A$287</definedName>
    <definedName name="IncomeStatement2008.TL_MatPal" localSheetId="0">Instruktion!$A$145</definedName>
    <definedName name="IncomeStatement2008.TL_MuOstot" localSheetId="0">Instruktion!$A$173</definedName>
    <definedName name="IncomeStatement2008.TL_MuSatKul" localSheetId="0">Instruktion!$A$330</definedName>
    <definedName name="IncomeStatement2008.TL_MuSatTuot" localSheetId="0">Instruktion!$A$314</definedName>
    <definedName name="IncomeStatement2008.TL_MuunOmPoistKirjVerkkoOmPoistot" localSheetId="0">Instruktion!$A$233</definedName>
    <definedName name="IncomeStatement2008.TL_MuutKaasOs" localSheetId="0">Instruktion!$A$169</definedName>
    <definedName name="IncomeStatement2008.TL_MuutKorkoRahTuot" localSheetId="0">Instruktion!$A$283</definedName>
    <definedName name="IncomeStatement2008.TL_MuutUlkPalv" localSheetId="0">Instruktion!$A$197</definedName>
    <definedName name="IncomeStatement2008.TL_MuutVerkMaks" localSheetId="0">Instruktion!$A$189</definedName>
    <definedName name="IncomeStatement2008.TL_MuValittVerot" localSheetId="0">Instruktion!$A$362</definedName>
    <definedName name="IncomeStatement2008.TL_OstotTilAik" localSheetId="0">Instruktion!$A$153</definedName>
    <definedName name="IncomeStatement2008.TL_PEroMLiikea" localSheetId="0">Instruktion!$A$334</definedName>
    <definedName name="IncomeStatement2008.TL_PEroMMuutHyod" localSheetId="0">Instruktion!$A$350</definedName>
    <definedName name="IncomeStatement2008.TL_PEroMVerkHyod" localSheetId="0">Instruktion!$A$346</definedName>
    <definedName name="IncomeStatement2008.TL_RahTuotKulKoYr" localSheetId="0">Instruktion!$A$273</definedName>
    <definedName name="IncomeStatement2008.TL_RahTuotKulOmYhtYr" localSheetId="0">Instruktion!$A$277</definedName>
    <definedName name="IncomeStatement2008.TL_SisKul" localSheetId="0">Instruktion!$A$257</definedName>
    <definedName name="IncomeStatement2008.TL_SuMuPoisLiikeA" localSheetId="0">Instruktion!$A$213</definedName>
    <definedName name="IncomeStatement2008.TL_SuMuPoisMuutHyod" localSheetId="0">Instruktion!$A$229</definedName>
    <definedName name="IncomeStatement2008.TL_TuloVerot" localSheetId="0">Instruktion!$A$358</definedName>
    <definedName name="IncomeStatement2008.TL_TuotMuPysVastSij" localSheetId="0">Instruktion!$A$279</definedName>
    <definedName name="IncomeStatement2008.TL_Vakiokorvaukset" localSheetId="0">Instruktion!$A$269</definedName>
    <definedName name="IncomeStatement2008.TL_ValKeskVarM" localSheetId="0">Instruktion!$A$117</definedName>
    <definedName name="IncomeStatement2008.TL_ValOmaKa" localSheetId="0">Instruktion!$A$121</definedName>
    <definedName name="IncomeStatement2008.TL_VapVarM" localSheetId="0">Instruktion!$A$354</definedName>
    <definedName name="IncomeStatement2008.TL_VarM" localSheetId="0">Instruktion!$A$177</definedName>
    <definedName name="IncomeStatement2008.TL_VerkVuokr" localSheetId="0">Instruktion!$A$249</definedName>
    <definedName name="IncomeStatement2008.TL_VerkVuokrSisKaytKust" localSheetId="0">Instruktion!$A$253</definedName>
    <definedName name="IncomeStatement2008.TL_VuokrKul" localSheetId="0">Instruktion!$A$245</definedName>
    <definedName name="IncomeStatement2008.TL_YlijPalKu" localSheetId="0">Instruktion!$A$366</definedName>
    <definedName name="IncomeStatement2012.TL_ArvonAlPysVastSij" localSheetId="0">Instruktion!#REF!</definedName>
    <definedName name="IncomeStatement2012.TL_ArvonAlSaVerkPysVastSij" localSheetId="0">Instruktion!$A$291</definedName>
    <definedName name="IncomeStatement2012.TL_KantVerkLiitMaks" localSheetId="0">Instruktion!$A$193</definedName>
    <definedName name="IncomeStatement2012.TL_LTMyynOikKirjVakKorv" localSheetId="0">Instruktion!$A$141</definedName>
    <definedName name="IncomeStatement2012.TL_Resurssivarauskorvaukset" localSheetId="0">Instruktion!$A$265</definedName>
    <definedName name="InvestointiTarkistus">#REF!</definedName>
    <definedName name="kieliversio">#REF!</definedName>
    <definedName name="KorvausInvestointiTarkistus">#REF!</definedName>
    <definedName name="Liabilities2008.TL_TilKVoitto" localSheetId="0">Instruktion!$A$417</definedName>
    <definedName name="Liabilities2008.VASTATT_EdTilKVoitto" localSheetId="0">Instruktion!$A$413</definedName>
    <definedName name="Liabilities2008.VASTATT_LiittMRah" localSheetId="0">Instruktion!$A$405</definedName>
    <definedName name="Liabilities2008.VASTATT_LyhKorollMuutVelat" localSheetId="0">Instruktion!$A$477</definedName>
    <definedName name="Liabilities2008.VASTATT_LyhKorollOstovelat" localSheetId="0">Instruktion!$A$461</definedName>
    <definedName name="Liabilities2008.VASTATT_LyhKorollSiirtovelat" localSheetId="0">Instruktion!$A$465</definedName>
    <definedName name="Liabilities2008.VASTATT_LyhKorollVelatAnnKonsAv" localSheetId="0">Instruktion!$A$469</definedName>
    <definedName name="Liabilities2008.VASTATT_LyhKorollVelMuSamanKonsYrityksille" localSheetId="0">Instruktion!$A$473</definedName>
    <definedName name="Liabilities2008.VASTATT_LyhKtonMuutVelat" localSheetId="0">Instruktion!$A$497</definedName>
    <definedName name="Liabilities2008.VASTATT_LyhKtonOstovelat" localSheetId="0">Instruktion!$A$481</definedName>
    <definedName name="Liabilities2008.VASTATT_LyhKtonSiirtovelat" localSheetId="0">Instruktion!$A$485</definedName>
    <definedName name="Liabilities2008.VASTATT_LyhKtonVelatAnnKonsAv" localSheetId="0">Instruktion!$A$489</definedName>
    <definedName name="Liabilities2008.VASTATT_LyhKtonVelMuSamanKonsYrityksille" localSheetId="0">Instruktion!$A$493</definedName>
    <definedName name="Liabilities2008.VASTATT_MuuPitkAikKorotonVierasPO" localSheetId="0">Instruktion!$A$457</definedName>
    <definedName name="Liabilities2008.VASTATT_MuutRahMu" localSheetId="0">Instruktion!$A$409</definedName>
    <definedName name="Liabilities2008.VASTATT_MuutVelatSamanKonserninYrityksille" localSheetId="0">Instruktion!$A$449</definedName>
    <definedName name="Liabilities2008.VASTATT_OsaOsuMuPO" localSheetId="0">Instruktion!$A$401</definedName>
    <definedName name="Liabilities2008.VASTATT_PakVar" localSheetId="0">Instruktion!$A$433</definedName>
    <definedName name="Liabilities2008.VASTATT_PalLiittMaks" localSheetId="0">Instruktion!$A$453</definedName>
    <definedName name="Liabilities2008.VASTATT_PEro" localSheetId="0">Instruktion!$A$425</definedName>
    <definedName name="Liabilities2008.VASTATT_POLainat" localSheetId="0">Instruktion!$A$421</definedName>
    <definedName name="Liabilities2008.VASTATT_ToimAntPOt" localSheetId="0">Instruktion!$A$437</definedName>
    <definedName name="Liabilities2008.VASTATT_VapVar" localSheetId="0">Instruktion!$A$429</definedName>
    <definedName name="Liabilities2008.VASTATT_VelatAnnetKonserniavustuksista" localSheetId="0">Instruktion!$A$445</definedName>
    <definedName name="Liabilities2012.VASTATT_PitKorollSisVelKonsav" localSheetId="0">Instruktion!$A$441</definedName>
    <definedName name="LiittymisMaksuTuloutusTarkistus">#REF!</definedName>
    <definedName name="MaakaasuInvestointiTarkistus">#REF!</definedName>
    <definedName name="MaakaasuLeasingTarkistus">#REF!</definedName>
    <definedName name="MaakaasuMaksutTarkistus">#REF!</definedName>
    <definedName name="MaakaasuOsingotTarkistus">#REF!</definedName>
    <definedName name="MaakaasuVerkonarvoTarkistus">#REF!</definedName>
    <definedName name="SahkonostotTarkistus">#REF!</definedName>
    <definedName name="sallittupoikkeama">#REF!</definedName>
    <definedName name="suojaussalasana">#REF!</definedName>
    <definedName name="SuurinVerkkoInvestointiTarkistus">#REF!</definedName>
    <definedName name="TaseenloppusummaTarkistus">#REF!</definedName>
    <definedName name="TuloslaskelmaOsuudetTarkistus">#REF!</definedName>
    <definedName name="TuloslaskelmaTaseTarkistus">#REF!</definedName>
    <definedName name="TulosTarkistus">#REF!</definedName>
    <definedName name="Tulostatarkistusraportti">#REF!</definedName>
    <definedName name="_xlnm.Print_Area" localSheetId="2">Aktiva!$A$1:$J$36</definedName>
    <definedName name="_xlnm.Print_Area" localSheetId="3">Passiva!$A$1:$I$44</definedName>
    <definedName name="_xlnm.Print_Area" localSheetId="1">Resultaträkning!$A$1:$I$88</definedName>
    <definedName name="TulotKulutTarkistus" localSheetId="2">#REF!</definedName>
    <definedName name="TulotKulutTarkistus" localSheetId="3">#REF!</definedName>
    <definedName name="TulotKulutTarkistus">#REF!</definedName>
    <definedName name="valuutta" localSheetId="0">[1]Settings!$B$33</definedName>
    <definedName name="valuutta">[2]Settings!$B$33</definedName>
    <definedName name="Verkko_havioTarkistus" localSheetId="2">#REF!</definedName>
    <definedName name="Verkko_havioTarkistus" localSheetId="3">#REF!</definedName>
    <definedName name="Verkko_havioTarkistus">#REF!</definedName>
    <definedName name="Verkko_kvmaksuTarkistus" localSheetId="2">#REF!</definedName>
    <definedName name="Verkko_kvmaksuTarkistus" localSheetId="3">#REF!</definedName>
    <definedName name="Verkko_kvmaksuTarkistus">#REF!</definedName>
    <definedName name="Verkko_LeasingTarkistus" localSheetId="2">#REF!</definedName>
    <definedName name="Verkko_LeasingTarkistus" localSheetId="3">#REF!</definedName>
    <definedName name="Verkko_LeasingTarkistus">#REF!</definedName>
    <definedName name="Verkko_LisayksetJaVahennyksetTarkistus">#REF!</definedName>
    <definedName name="Verkko_SIPOTarkistus">#REF!</definedName>
    <definedName name="VerkonarvoTarkistus">#REF!</definedName>
    <definedName name="vuosiversio">#REF!</definedName>
    <definedName name="Z_8386F830_B269_4ACC_A789_9E42C0FB51D1_.wvu.PrintArea" localSheetId="2" hidden="1">Aktiva!$A$1:$J$36</definedName>
    <definedName name="Z_8386F830_B269_4ACC_A789_9E42C0FB51D1_.wvu.PrintArea" localSheetId="3" hidden="1">Passiva!$A$1:$I$44</definedName>
    <definedName name="Z_C44CE6ED_446D_4E43_AC42_1BADDBA87353_.wvu.PrintArea" localSheetId="2" hidden="1">Aktiva!$A$1:$J$36</definedName>
    <definedName name="Z_C44CE6ED_446D_4E43_AC42_1BADDBA87353_.wvu.PrintArea" localSheetId="3" hidden="1">Passiva!$A$1:$I$44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6" i="2" l="1"/>
  <c r="F45" i="2" l="1"/>
  <c r="G79" i="2"/>
  <c r="G78" i="2" s="1"/>
  <c r="H79" i="2"/>
  <c r="H78" i="2" s="1"/>
  <c r="I79" i="2"/>
  <c r="I78" i="2" s="1"/>
  <c r="G73" i="2"/>
  <c r="G72" i="2" s="1"/>
  <c r="H73" i="2"/>
  <c r="H72" i="2" s="1"/>
  <c r="I73" i="2"/>
  <c r="I72" i="2" s="1"/>
  <c r="G68" i="2"/>
  <c r="G67" i="2" s="1"/>
  <c r="H68" i="2"/>
  <c r="H67" i="2" s="1"/>
  <c r="I68" i="2"/>
  <c r="I67" i="2" s="1"/>
  <c r="G54" i="2"/>
  <c r="H54" i="2"/>
  <c r="I54" i="2"/>
  <c r="G45" i="2"/>
  <c r="H45" i="2"/>
  <c r="I45" i="2"/>
  <c r="G38" i="2"/>
  <c r="G37" i="2" s="1"/>
  <c r="H38" i="2"/>
  <c r="H37" i="2" s="1"/>
  <c r="I38" i="2"/>
  <c r="I37" i="2" s="1"/>
  <c r="G34" i="2"/>
  <c r="G32" i="2" s="1"/>
  <c r="H34" i="2"/>
  <c r="H32" i="2" s="1"/>
  <c r="I34" i="2"/>
  <c r="I32" i="2" s="1"/>
  <c r="G28" i="2"/>
  <c r="H28" i="2"/>
  <c r="I28" i="2"/>
  <c r="G23" i="2"/>
  <c r="G22" i="2" s="1"/>
  <c r="H23" i="2"/>
  <c r="H22" i="2" s="1"/>
  <c r="I23" i="2"/>
  <c r="I22" i="2" s="1"/>
  <c r="I21" i="2" s="1"/>
  <c r="G16" i="2"/>
  <c r="H16" i="2"/>
  <c r="I16" i="2"/>
  <c r="H10" i="6"/>
  <c r="H9" i="6" s="1"/>
  <c r="I10" i="6"/>
  <c r="J10" i="6"/>
  <c r="J9" i="6" s="1"/>
  <c r="H16" i="6"/>
  <c r="I16" i="6"/>
  <c r="J16" i="6"/>
  <c r="H25" i="6"/>
  <c r="H23" i="6" s="1"/>
  <c r="H26" i="6"/>
  <c r="I26" i="6"/>
  <c r="J26" i="6"/>
  <c r="H30" i="6"/>
  <c r="I30" i="6"/>
  <c r="J30" i="6"/>
  <c r="G11" i="7"/>
  <c r="H11" i="7"/>
  <c r="I11" i="7"/>
  <c r="G17" i="7"/>
  <c r="H17" i="7"/>
  <c r="I17" i="7"/>
  <c r="G25" i="7"/>
  <c r="G22" i="7" s="1"/>
  <c r="H25" i="7"/>
  <c r="H22" i="7" s="1"/>
  <c r="I25" i="7"/>
  <c r="I22" i="7" s="1"/>
  <c r="G31" i="7"/>
  <c r="G21" i="7" s="1"/>
  <c r="H31" i="7"/>
  <c r="H21" i="7" s="1"/>
  <c r="I31" i="7"/>
  <c r="G37" i="7"/>
  <c r="H37" i="7"/>
  <c r="I37" i="7"/>
  <c r="J25" i="6" l="1"/>
  <c r="J23" i="6" s="1"/>
  <c r="I9" i="6"/>
  <c r="G30" i="7"/>
  <c r="I25" i="6"/>
  <c r="I23" i="6" s="1"/>
  <c r="I36" i="6" s="1"/>
  <c r="I53" i="2"/>
  <c r="I65" i="2" s="1"/>
  <c r="I30" i="7"/>
  <c r="I21" i="7"/>
  <c r="I77" i="2"/>
  <c r="I87" i="2" s="1"/>
  <c r="I66" i="2"/>
  <c r="H30" i="7"/>
  <c r="G21" i="2"/>
  <c r="G53" i="2" s="1"/>
  <c r="G65" i="2" s="1"/>
  <c r="G66" i="2"/>
  <c r="H66" i="2"/>
  <c r="H21" i="2"/>
  <c r="H53" i="2" s="1"/>
  <c r="H65" i="2" s="1"/>
  <c r="H77" i="2" s="1"/>
  <c r="H87" i="2" s="1"/>
  <c r="F37" i="7"/>
  <c r="F31" i="7"/>
  <c r="F25" i="7"/>
  <c r="F22" i="7" s="1"/>
  <c r="F17" i="7"/>
  <c r="F11" i="7"/>
  <c r="G30" i="6"/>
  <c r="G26" i="6"/>
  <c r="G16" i="6"/>
  <c r="G10" i="6"/>
  <c r="J36" i="6"/>
  <c r="H36" i="6"/>
  <c r="G77" i="2" l="1"/>
  <c r="G87" i="2" s="1"/>
  <c r="F30" i="7"/>
  <c r="G25" i="6"/>
  <c r="G23" i="6" s="1"/>
  <c r="F21" i="7"/>
  <c r="G9" i="6"/>
  <c r="G15" i="7"/>
  <c r="G9" i="7" s="1"/>
  <c r="G43" i="7" s="1"/>
  <c r="H15" i="7"/>
  <c r="H9" i="7" s="1"/>
  <c r="H43" i="7" s="1"/>
  <c r="I15" i="7"/>
  <c r="I9" i="7" s="1"/>
  <c r="I43" i="7" s="1"/>
  <c r="F68" i="2"/>
  <c r="G36" i="6" l="1"/>
  <c r="F54" i="2"/>
  <c r="F38" i="2"/>
  <c r="F37" i="2" s="1"/>
  <c r="F28" i="2"/>
  <c r="F23" i="2"/>
  <c r="F22" i="2" s="1"/>
  <c r="F79" i="2"/>
  <c r="F78" i="2" s="1"/>
  <c r="F73" i="2"/>
  <c r="F72" i="2" s="1"/>
  <c r="F67" i="2"/>
  <c r="F21" i="2" l="1"/>
  <c r="F66" i="2"/>
  <c r="F34" i="2"/>
  <c r="F32" i="2" s="1"/>
  <c r="F53" i="2" l="1"/>
  <c r="F65" i="2" s="1"/>
  <c r="F77" i="2" s="1"/>
  <c r="F87" i="2" s="1"/>
  <c r="F15" i="7" s="1"/>
  <c r="F9" i="7" s="1"/>
  <c r="F43" i="7" s="1"/>
</calcChain>
</file>

<file path=xl/sharedStrings.xml><?xml version="1.0" encoding="utf-8"?>
<sst xmlns="http://schemas.openxmlformats.org/spreadsheetml/2006/main" count="541" uniqueCount="244">
  <si>
    <t>+</t>
  </si>
  <si>
    <t>Maakaasun häviöt</t>
  </si>
  <si>
    <t xml:space="preserve">– </t>
  </si>
  <si>
    <t xml:space="preserve"> +/– </t>
  </si>
  <si>
    <t>(t€)</t>
  </si>
  <si>
    <t xml:space="preserve"> +</t>
  </si>
  <si>
    <t>+/–</t>
  </si>
  <si>
    <t>=</t>
  </si>
  <si>
    <t xml:space="preserve">+/– </t>
  </si>
  <si>
    <t>Mata in kostnaderna i blanketten med ett minustecken och ändringarna (minskning/ökning) med det tecken som rubriken anger.</t>
  </si>
  <si>
    <t>RESULTATRÄKNING</t>
  </si>
  <si>
    <t>RESULTATRÄKNING (instruktion)</t>
  </si>
  <si>
    <t>BALANSRÄKNING AKTIVA (instruktion)</t>
  </si>
  <si>
    <t>BALANSRÄKNING PASSIVA (instruktion)</t>
  </si>
  <si>
    <t>OMSÄTTNING</t>
  </si>
  <si>
    <t>Förändring av lager av färdiga varor och varor under tillverkning</t>
  </si>
  <si>
    <t>Tillverkning för eget bruk</t>
  </si>
  <si>
    <t>Övriga rörelseintäkter</t>
  </si>
  <si>
    <t>Interna intäkter</t>
  </si>
  <si>
    <t>Övriga av övriga rörelseintäkter</t>
  </si>
  <si>
    <t>Anslutningsavgiftsintäkter</t>
  </si>
  <si>
    <t>Standardersättningar som behandlats som justering av försäljning</t>
  </si>
  <si>
    <t>Material och tjänster</t>
  </si>
  <si>
    <t>Material, förnödenheter och varor</t>
  </si>
  <si>
    <t>Inköp under räkenskapsperioden</t>
  </si>
  <si>
    <t>Förlustel</t>
  </si>
  <si>
    <t>Övriga inköp under räkenskapsperioden</t>
  </si>
  <si>
    <t>Förändring av lager</t>
  </si>
  <si>
    <t>Köpta tjänster</t>
  </si>
  <si>
    <t>Regionnäts-och stamnätsnättjänsteavgifter</t>
  </si>
  <si>
    <t>Anslutningsavgifter till stamnätsinnehavare</t>
  </si>
  <si>
    <t>Övriga köpta tjänster</t>
  </si>
  <si>
    <t>Personalkostnader</t>
  </si>
  <si>
    <t>Löner och arvoden</t>
  </si>
  <si>
    <t>Lönebikostnader</t>
  </si>
  <si>
    <t>Pensionskostnader</t>
  </si>
  <si>
    <t>Övriga lönebikostnader</t>
  </si>
  <si>
    <t>Avskrivningar och nedskrivningar</t>
  </si>
  <si>
    <t>Avskrivningar enligt plan</t>
  </si>
  <si>
    <t>Avskrivningar enligt plan av goodwill</t>
  </si>
  <si>
    <t>Avskrivningar enligt plan av elnätets tillgångar</t>
  </si>
  <si>
    <t>Avskrivningar enligt plan av övriga tillgångar bland bestående aktiva</t>
  </si>
  <si>
    <t>Avskrivningar av nättillgångar som har bokförts under avskrivningar av övriga tillgångar</t>
  </si>
  <si>
    <t>Nedskrivningar av tillgångar bland bestående aktiva</t>
  </si>
  <si>
    <t>Exceptionella nedskrivningar av rörliga aktiva</t>
  </si>
  <si>
    <t>Övriga rörelsekostnader</t>
  </si>
  <si>
    <t>Hyreskostnader</t>
  </si>
  <si>
    <t>Näthyror och leasingavgifter för nät</t>
  </si>
  <si>
    <t>Bruks- och underhållskostnader som ingår i näthyror och leasingavgifter för nät</t>
  </si>
  <si>
    <t>Interna kostnader</t>
  </si>
  <si>
    <t>Övriga av övriga rörelsekostnader</t>
  </si>
  <si>
    <t>Ersättningar för ledningsområde, tariffskillnad, resurser och resursreserver</t>
  </si>
  <si>
    <t>Standardersättningar</t>
  </si>
  <si>
    <t>RÖRELSEVINST (-FÖRLUST)</t>
  </si>
  <si>
    <t>Finansiella intäkter och kostnader</t>
  </si>
  <si>
    <t>Intäkter från andelar i företag inom samma koncern</t>
  </si>
  <si>
    <t>Intäkter från andelar i ägarintresseföretag</t>
  </si>
  <si>
    <t>Intäkter från övriga placeringar bland bestående aktiva</t>
  </si>
  <si>
    <t>Övriga ränteintäkter och finansiella intäkter</t>
  </si>
  <si>
    <t>Intäkter från hedging av marknadsmässiga lån</t>
  </si>
  <si>
    <t>Nedskrivningar av tillgångar bland bestående aktiva, elnätet</t>
  </si>
  <si>
    <t>Nedskrivningar av tillgångar bland bestående aktiva, övriga</t>
  </si>
  <si>
    <t>Nedskrivningar av finansiella värdepapper bland rörliga aktiva</t>
  </si>
  <si>
    <t>Räntekostnader och övriga finansiella kostnader</t>
  </si>
  <si>
    <t>Kostnader för hedging av marknadsmässiga lån</t>
  </si>
  <si>
    <t>VINST (FÖRLUST) FÖRE EXTRAORDINÄRA POSTER</t>
  </si>
  <si>
    <t>Extraordinära poster</t>
  </si>
  <si>
    <t>Extraordinära intäkter</t>
  </si>
  <si>
    <t>Erhållna koncernbidrag</t>
  </si>
  <si>
    <t>Betalt</t>
  </si>
  <si>
    <t>Obetalt</t>
  </si>
  <si>
    <t>Övriga extraordinära intäkter</t>
  </si>
  <si>
    <t>Extraordinära kostnader</t>
  </si>
  <si>
    <t>Givna koncernbidrag</t>
  </si>
  <si>
    <t>Övriga extraordinära kostnader</t>
  </si>
  <si>
    <t>VINST (FÖRLUST) FÖRE BOKSLUTSDISPOSITIONER OCH SKATTER</t>
  </si>
  <si>
    <t>Bokslutsdispositioner</t>
  </si>
  <si>
    <t>Förändring av avskrivningsdifferens</t>
  </si>
  <si>
    <t>Förändring av avskrivningsdifferens för goodwill</t>
  </si>
  <si>
    <t>Förändring av avskrivningsdifferens för elnätets tillgångar</t>
  </si>
  <si>
    <t>Förändring av avskrivningsdifferens för övriga tillgångar bland bestående aktiva</t>
  </si>
  <si>
    <t>Förändring av reserver</t>
  </si>
  <si>
    <t>Inkomstskatt</t>
  </si>
  <si>
    <t>Övriga direkta skatter</t>
  </si>
  <si>
    <t>Återbäring av överskott till kommunen</t>
  </si>
  <si>
    <t>RÄKENSKAPSPERIODENS VINST (FÖRLUST)</t>
  </si>
  <si>
    <t>Räkenskapsperiod</t>
  </si>
  <si>
    <t>BESTÅENDE AKTIVA</t>
  </si>
  <si>
    <t>Immateriella tillgångar</t>
  </si>
  <si>
    <t>Goodwill</t>
  </si>
  <si>
    <t>Elnätets immateriella tillgångar</t>
  </si>
  <si>
    <t>Övriga immateriella tillgångar</t>
  </si>
  <si>
    <t>Nättillgångar som ingår i övriga immateriella tillgångar</t>
  </si>
  <si>
    <t>Förskottsbetalningar</t>
  </si>
  <si>
    <t>Materiella tillgångar</t>
  </si>
  <si>
    <t>Elnätets materiella tillgångar</t>
  </si>
  <si>
    <t>Aktiverade anslutningsavgifter till stamnätsinnehavare</t>
  </si>
  <si>
    <t>Övriga materiella tillgångar</t>
  </si>
  <si>
    <t>Nättillgångar som ingår i övriga materiella tillgångar</t>
  </si>
  <si>
    <t>Förskottsbetalningar och pågående nyanläggningar</t>
  </si>
  <si>
    <t>Placeringar</t>
  </si>
  <si>
    <t>RÖRLIGA AKTIVA</t>
  </si>
  <si>
    <t>Omsättningstillgångar</t>
  </si>
  <si>
    <t>Fordringar</t>
  </si>
  <si>
    <t>Långfristiga fordringar</t>
  </si>
  <si>
    <t>Kundfordringar</t>
  </si>
  <si>
    <t>Resultatregleringar (fordringar)</t>
  </si>
  <si>
    <t>Övriga fordringar</t>
  </si>
  <si>
    <t>Kortfristiga fordringar</t>
  </si>
  <si>
    <t>Resultatregleringar (fordringar).</t>
  </si>
  <si>
    <t>Finansiella värdepapper</t>
  </si>
  <si>
    <t>Kassa och bank</t>
  </si>
  <si>
    <t>AKTIVA TOTALT</t>
  </si>
  <si>
    <t>EGET KAPITAL</t>
  </si>
  <si>
    <t>Aktie- eller andelskapital eller annat motsvarande kapital</t>
  </si>
  <si>
    <t>Övriga fonder</t>
  </si>
  <si>
    <t>Fond för anslutningsavgifter</t>
  </si>
  <si>
    <t>Övriga av övriga fonder</t>
  </si>
  <si>
    <t>Balanserad vinst (förlust) från tidigare räkenskapsperioder</t>
  </si>
  <si>
    <t>Räkenskapsperiodens vinst (förlust)</t>
  </si>
  <si>
    <t>Kapitallån</t>
  </si>
  <si>
    <t>ACKUMULERADE BOKSLUTSDISPOSITIONER</t>
  </si>
  <si>
    <t>Avskrivningsdifferens</t>
  </si>
  <si>
    <t>Reserver</t>
  </si>
  <si>
    <t>Avsättningar</t>
  </si>
  <si>
    <t>FRÄMMANDE KAPITAL</t>
  </si>
  <si>
    <t>Långfristigt främmande kapital</t>
  </si>
  <si>
    <t>Långfristigt räntebelagt främmande kapital</t>
  </si>
  <si>
    <t>Andelen skulder av givna koncernbidrag som ingår i långfristiga räntebärande skulder</t>
  </si>
  <si>
    <t>Långfristigt räntefritt främmande kapital</t>
  </si>
  <si>
    <t>Givna koncernbidrag som utgör skuld</t>
  </si>
  <si>
    <t>Övriga skulder till företag i samma koncern</t>
  </si>
  <si>
    <t>Anslutningsavgifter som returneras</t>
  </si>
  <si>
    <t>Annat långfristigt räntefritt främmande kapital</t>
  </si>
  <si>
    <t>Kortfristigt främmande kapital</t>
  </si>
  <si>
    <t>Kortfristigt räntebelagt främmande kapital</t>
  </si>
  <si>
    <t>Leverantörsskulder</t>
  </si>
  <si>
    <t>Resultatregleringar (skulder)</t>
  </si>
  <si>
    <t>Övriga skulder</t>
  </si>
  <si>
    <t>Kortfristigt räntefritt främmande kapital</t>
  </si>
  <si>
    <t>PASSIVA TOTALT</t>
  </si>
  <si>
    <t>De celler där användaren kan fylla i uppgifter har markerats med ljusgrön bakgrund. Siffrorna skrivs in i cellerna med tusen euros (€) noggrannhet.</t>
  </si>
  <si>
    <t>SÅ HÄR FYLLER DU I BLANKETTEN</t>
  </si>
  <si>
    <t>INNEHÅLL</t>
  </si>
  <si>
    <t>De sedvanliga posterna i resultat- och balansräkningen antecknas i blanketten enligt bokföringslagen.</t>
  </si>
  <si>
    <t>Bestående aktiva i balansräkningen anges till värdet vid utgången av räkenskapsperioden.</t>
  </si>
  <si>
    <t>Mata in kostnaderna i blanketten med ett minustecken och ändringarna (minskning/ökning) med det tecken som rubriken anger. Noterna i bokföringen matas in utan föregående tecken.</t>
  </si>
  <si>
    <r>
      <t xml:space="preserve">Företag i samma koncern </t>
    </r>
    <r>
      <rPr>
        <sz val="12"/>
        <rFont val="Calibri"/>
        <family val="2"/>
        <scheme val="minor"/>
      </rPr>
      <t xml:space="preserve">avser ett aktiebolags moderbolag och dess dotterbolag, intresseföretag, ägarintresseföretag samt när det gäller kommunala/statliga affärsverk, verkets moderbolag och dess dotterbolag. Kommunen/staden är inte ett moderbolag i denna mening. </t>
    </r>
  </si>
  <si>
    <r>
      <t xml:space="preserve">Långfristig </t>
    </r>
    <r>
      <rPr>
        <sz val="12"/>
        <rFont val="Calibri"/>
        <family val="2"/>
        <scheme val="minor"/>
      </rPr>
      <t>avser fordringar, skulder eller delar av dem som förfaller till betalning efter en period längre än ett år.</t>
    </r>
  </si>
  <si>
    <r>
      <t xml:space="preserve">Kortfristig </t>
    </r>
    <r>
      <rPr>
        <sz val="12"/>
        <rFont val="Calibri"/>
        <family val="2"/>
        <scheme val="minor"/>
      </rPr>
      <t>avser fordringar, skulder eller delar av dem som förfaller till betalning inom en period på ett år eller kortare.</t>
    </r>
  </si>
  <si>
    <t>OMSÄTTNING. Omsättning enligt särredovisat bokslut inberäknad standardersättningar som behandlats som justering av försäljning och överföringsbara men inte återbetalningsbara anslutningsavgifter.</t>
  </si>
  <si>
    <t>I punkten Interna intäkter anges de intäktsposter som affärsverksamheten/företaget eller verket fått av andra affärsverksamheter och som bokförts i övriga rörelseintäkter.</t>
  </si>
  <si>
    <t>I punkten Övriga av övriga rörelseintäkter anges alla andra affärsverksamhetens/företagets eller verkets övriga intäkter än interna intäkter.</t>
  </si>
  <si>
    <t>Anslutningsavgiftsintäkter (Antal anslutningsavgifter, som har bokförts som resultaträkningsintäkter). I punkten anges anslutningsavgiftsintäkter som har bokförts (som ingår) i omsättningen. Posten beaktas inte när resultaträkningens omslutning räknas ihop. Anslutningsavgifter som bokförs i resultaträkningen är typiskt överföringsbara men inte återbetalningsbara.</t>
  </si>
  <si>
    <t>I punkten Förlustel anges elnätsverksamhetens elinköp som sker på grund av förluster i elöverföringen.</t>
  </si>
  <si>
    <t>Förlustnaturgas</t>
  </si>
  <si>
    <t>- I punkten Naturgassvinnet anges naturgasnätsverksamhetens gasinköp som sker på grund av t.ex. läckage vid överföringen av naturgas</t>
  </si>
  <si>
    <t>Förluster</t>
  </si>
  <si>
    <t>Nätverksamhetens övriga gasinköp</t>
  </si>
  <si>
    <t>- I punkten Nätverksamhetens övriga gasinköp anges naturgasnätsverksamhetens gasinköp som sker för att kunna bibehålla trycket i naturgasnätet. Punkten inkluderar anskaffning av gasformigt bränsle för kompressorer som uppehåller trycket i naturgasnätet samt avgifter för extratryck som betingats av ett mottagningstryck som varit större än vad som definierats i anskaffningsavtalet</t>
  </si>
  <si>
    <t>I punkten övriga inköp under räkenskapsperioden anges alla andra affärsverksamhetens/företagets eller verkets inköp under räkenskapsperioden förutom Förlustel, Naturgassvinn och Nätverksamhetens övriga gasinköp.</t>
  </si>
  <si>
    <t>I punkten Regionnäts-, stamnäts- och nättjänsteavgifter anges de avgifter för överföring av mottagen energi som elnätsverksamheten betalat andra nätinnehavare och de av produktionens nättjänsteavgifter som övriga elaffärsverksamheter (elproduktionsverksamhet) betalat till den nätinnehavare vars nät den har anslutit sig till.</t>
  </si>
  <si>
    <t>Överföringsnäts- och nättjänsteavgifter</t>
  </si>
  <si>
    <t>- I punkten Överföringsnäts- och nättjänsteavgifter anges de överföringsnätsavgifter som naturgasnätsverksamheten betalat till andra nätinnehavare, t.ex. Gasum Oy.</t>
  </si>
  <si>
    <t>Nättjänsteavgifterna</t>
  </si>
  <si>
    <t>I punkten Övriga köpta tjänster anges alla andra av affärsverksamhetens/företagets eller verkets köpta tjänster än Regionnäts- stamnäts- och nättjänsteavgifter samt Överföringsnäts- och nättjänsteavgifter.</t>
  </si>
  <si>
    <t>I punkten Avskrivningar enligt plan av goodwill anges affärsverksamhetens/företagets eller verkets planenliga avskrivningar av posten Goodwill på balansräkningens aktiva sida.</t>
  </si>
  <si>
    <t>I punkten Avskrivningar enligt plan av elnätets tillgångar anges affärsverksamhetens/företagets eller verkets planmässiga avskrivningar av posterna Elnätets immateriella tillgångar och Elnätets materiella tillgångar på balansräkningens aktiva sida.</t>
  </si>
  <si>
    <t>Avskrivningar enligt plan av naturgasnätets tillgångar</t>
  </si>
  <si>
    <t>- I punkten Avskrivningar enligt plan av naturgasnätets tillgångar anges affärsverksamhetens/företagets eller verkets planmässiga avskrivningar av posterna Naturgasnätets immateriella tillgångar och Naturgasnätets materiella tillgångar på balansräkningens aktiva sida.</t>
  </si>
  <si>
    <t>Avskrivningar enligt plan av nätets tillgångar</t>
  </si>
  <si>
    <t>I punkten Avskrivningar enligt plan av övriga tillgångar bland bestående aktiva anges affärsverksamhetens/företagets eller verkets planenliga avskrivningar av alla andra bestående aktiva på balansräkningens aktiva sida än goodwill, elnätets tillgångar och naturgasnätets tillgångar.</t>
  </si>
  <si>
    <t>I punkten Hyreskostnader anges hyror och leasingavgifter som affärsverksamheten/företaget eller verket har betalat för fastigheter, maskiner, apparater e.d. tillgångar exklusive nätkomponenter.</t>
  </si>
  <si>
    <t>Bruks- och underhållskostnader som ingår i näthyror och leasingavgifter för nät . Om det i den näthyra en nätinnehavare betalar till exempel ingår bruks- eller underhållskostnader för det hyrda nätet och om nätinnehavaren önskar att dessa kostnader inte elimineras när den faktiska avkastningen räknas ut ska nätinnehavaren tillhandahålla en separat utredning över dessa kostnaders andel i näthyran. De bruks- och underhållskostnader för ett hyrt nät som ingått i näthyran och som inte eliminieras vid beräkningen av den faktiska avkastningen inkluderas vid bedömningen av hur effektiviseringsmålet har uppnåtts i de kostnader som nätinnehavaren kan kontrollera. Det angivna beloppet beaktas inte när resultaträkningens omslutning räknas ihop.</t>
  </si>
  <si>
    <t>I punkten Interna kostnader anges de kostnadsposter som affärsverksamheten/företaget eller verket betalat till andra affärsverksamheter och som bokförts i övriga rörelsekostnader.</t>
  </si>
  <si>
    <t>I punkten Övriga av övriga rörelsekostnader anges alla andra övriga rörelsekostnader affärsverksamheten/företaget eller verket har haft än Hyreskostnader, Näthyror och leasingavgifter för nät och Interna Kostnader.</t>
  </si>
  <si>
    <t>Ersättningar för ledningsområde, tariffskillnad, resurser och resursreserver. I punkten Ersättningar för ledningsområde, tariffskillnad, resurser och resursreserver anges de motprestationslösa kostnader är ersättningar för ledningsområde, tariffskillnad, resurser samt resursreserver. Posten matas in positivt.</t>
  </si>
  <si>
    <t>Standardersättningar. Posten matas in positivt.</t>
  </si>
  <si>
    <t>Intäkter från hedging av marknadsmässiga lån. Posten matas in positivt.</t>
  </si>
  <si>
    <t>Kostnader för hedging av marknadsmässiga lån. Posten matas in positivt.</t>
  </si>
  <si>
    <t>I punkten Erhållna koncernbidrag anges vederlagsfria poster som anknyter till koncernintern resultatreglering och som affärsverksamheten/företaget eller verket har erhållit från sina enligt bokföringslagen definierade koncernföretag.</t>
  </si>
  <si>
    <t>Betalt. Erlagt i pengar vid tidpunkten för bokslutet.</t>
  </si>
  <si>
    <t>Obetalt. Beslutat koncernbidrag som ännu inte har erlagts i pengar på bokslutsdag.</t>
  </si>
  <si>
    <t>I punkten Övriga extraordinära intäkter anges affärsverksamhetens/företagets eller verkets alla övriga rörelsefrämmande extraordinära intäkter av engångsnatur baserade på väsentliga händelser än Erhållna koncernbidrag.</t>
  </si>
  <si>
    <t>I punkten Givna koncernbidrag anges vederlagsfria poster som anknyter till koncernintern resultatreglering och som affärsverksamheten/företaget eller verket har gett till sina enligt bokföringslagen definierade koncernföretag.</t>
  </si>
  <si>
    <t>Obetalt. Beslutat koncernbidrag som ännu inte har erlagts i pengar.</t>
  </si>
  <si>
    <t>I punkten Övriga extraordinära kostnader anges affärsverksamhetens/företagets eller verkets alla övriga rörelsefrämmande extraordinära kostnader av engångsnatur baserade på väsentliga händelser än Givna koncernbidrag.</t>
  </si>
  <si>
    <t>I punkten Förändring av avskrivningsdifferens för goodwill anges den förändring av avskrivningsdifferens som anknyter till affärsverksamhetens/företagets eller verkets post Goodwill på balansräkningens aktiva sida.</t>
  </si>
  <si>
    <t>I punkten Förändring av avskrivningsdifferens för elnätets tillgångar anges sådana förändringar av avskrivningsdifferens som anknyter till affärsverksamhetens/företagets eller verkets poster Elnätets immateriella tillgångar och Elnätets materiella tillgångar på balansräkningens aktiva sida.</t>
  </si>
  <si>
    <t>Förändring av avskrivningsdifferens för naturgasnätets tillgångar</t>
  </si>
  <si>
    <t>- I punkten Förändring av avskrivningsdifferens för naturgasnätets tillgångar anges sådana förändringar av avskrivningsdifferens som anknyter till affärsverksamhetens/företagets eller verkets poster Naturgasnätets immateriella tillgångar och Naturgasnätets materiella tillgångar på balansräkningens aktiva sida.</t>
  </si>
  <si>
    <t>Förändring av avskrivningsdifferens för nätets tillgångar</t>
  </si>
  <si>
    <t>Förändring av avskrivningsdifferens för nätets tillgångar. I punkten Förändring av avskrivningsdifferens för nätets tillgångar anges också motsvarande andel av avskirvningsdifferens för nätets tillgångar som innehålls i övriga tillgångar.</t>
  </si>
  <si>
    <t>I punkten Inkomstskatt anges förutom affärsverksamhetens/företagets eller verkets inkomstskatter för räkenskapsperioden även eventuell förändring av latent skatteskuld.</t>
  </si>
  <si>
    <t>I punkten Återbäring av överskott till kommunen anges den andel av affärsverksamhetens/företagets eller verkets resultat som utdelats till en kommunal ägare.</t>
  </si>
  <si>
    <t>I punkten Goodwill anges det affärsvärde som skapats för affärsverksamheten/företaget eller verket t.ex. i samband med ett företagsförvärv eller en strukturaffär och som inte kunnat hänföras till andra tillgångsposter.</t>
  </si>
  <si>
    <t>Naturgasnätets immateriella tillgångar</t>
  </si>
  <si>
    <t>Nätets immateriella tillgångar</t>
  </si>
  <si>
    <t>I punkten Övriga immateriella tillgångar anges alla andra immateriella rättigheter, utgifter för utveckling av affärsverksamheten/företaget eller verket och andra utgifter med lång verkningstid än Elnätets immateriella tillgångar och naturgasnätets immateriella tillgångar.</t>
  </si>
  <si>
    <t>Nättillgångar som ingår i övriga immateriella tillgångar. Posten beaktas inte när balansomslutningen räknas ihop. Om nättillgångar har bokförts bland balansräkningens övriga immateriella tillgångar, ska samma belopp anges även här.</t>
  </si>
  <si>
    <t>I punkten Förskottsbetalningar anges förskottsbetalningar av anskaffningskostnader för en immateriell tillgång erlagda av affärsverksamheten/företaget eller verket.</t>
  </si>
  <si>
    <t>Naturgasnätets materiella tillgångar</t>
  </si>
  <si>
    <t>Nätets materiella tillgångar</t>
  </si>
  <si>
    <t>I punkten Övriga materiella tillgångar anges alla andra av affärsverksamhetens/företagets eller verkets land- och vattenområden, byggnader och konstruktioner, maskiner och inventarier samt andra materiella tillgångar än Elnätets materiella tillgångar och Naturgasnätets materiella tillgångar.</t>
  </si>
  <si>
    <t>Nättillgångar som ingår i övriga materiella tillgångar. Posten beaktas inte när balansomslutningen räknas. Om nättillgångar har bokförts bland balansräkningens övriga materiella tillgångar, ska samma belopp anges även här.</t>
  </si>
  <si>
    <t>I punkten Förskottsbetalningar och pågående nyanläggningar anges förskottsbetalningar av anskaffningskostnader för en immateriell tillgång erlagda av affärsverksamheten/företaget eller verket samt anskaffningskostnader orsakade av halvfärdiga investeringar.</t>
  </si>
  <si>
    <t>I punkten Placeringar anges andelar i företag i samma koncern, andelar i ägarintresseföretag och övriga aktier och andelar som bokförts i affärsverksamhetens/företagets eller verkets placeringar.</t>
  </si>
  <si>
    <t>Uppdrags tillgångar</t>
  </si>
  <si>
    <t>UPPDRAGS TILLGÅNGAR</t>
  </si>
  <si>
    <t>I punkten omsättningstillgångar anges material och förnödenheter, produkter under tillverkning, färdiga produkter/varor, övriga omsättningstillgångar och förskottsbetalningar som bokförts i affärsverksamhetens/företagets eller verkets omsättningstillgångar.</t>
  </si>
  <si>
    <t>Kundfordringar. Under kundfordringar bokförs fordringar på utomstående som uppkommit genom försäljning av prestationer. Även interna kundfordringar och kundfordringar på företag i samma koncern bokförs under denna punkt.</t>
  </si>
  <si>
    <t>Resultatregleringar (fordringar). Resultatregleringar är utgifter för nästa räkenskapsperiod som har betalats i förväg (förskottsbetalningar), inkomster som realiserats under den avslutade räkenskapsperioden (upplupna inkomster), ackumulerade fordringar vid delintäktsföring, uppskjutna skattefordringar.</t>
  </si>
  <si>
    <t>Övriga fordringar. Till exempel lånefordringar och obetalda aktier/andelar.</t>
  </si>
  <si>
    <t>I punkten Finansiella värdepapper anges andelar i företag i samma koncern, övriga aktier och andelar samt övriga värdepapper bokförda i affärsverksamhetens/företagets eller verkets finansiella värdepapper.</t>
  </si>
  <si>
    <t>I punkten Fond för anslutningsavgifter anges sådana anslutningsavgifter som avsatts till fonder enligt den gamla bokföringspraxisen och som är överföringsbara men inte återbetalningsbara.</t>
  </si>
  <si>
    <t>I punkten Övriga av övriga fonder anges reservfonder, fonder enligt bolagsordningen eller reglerna samt alla andra affärsverksamhetens/företagets eller verkets övriga fonder än Fond för anslutningsavgifter.</t>
  </si>
  <si>
    <t>I punkten Avsättningar anges avsättningar för pensioner, skatteavsättningar och andra avsättningar som bokförts i affärsverksamhetens/företagets eller verkets avsättningar.</t>
  </si>
  <si>
    <t>Uppdrags kapitalet</t>
  </si>
  <si>
    <t>UPPDRAGS KAPITALET</t>
  </si>
  <si>
    <t>Givna koncernbidrag som utgör skuld. I punkten Givna koncernbidrag som utgör skuld antecknas eventuellt bokförda räntefria långfristiga skulder från behandlingen av givna, outbetalade koncernbidrag.</t>
  </si>
  <si>
    <t>Övriga skulder till företag i samma koncern. I punkten Övriga skulder till företag i samma koncern anges räntefria masskuldebrevslån, konvertibla skuldebrevslån, lån från finansinstitut, pensionslån, erhållna förskottsbetalningar och finansieringsväxlar som förfaller till betalning efter en längre tid än ett år och som affärsverksamheten/företaget eller verket är skyldigt sina koncernföretag (moderbolag och dotterbolag) definierade enligt bokföringslagen.</t>
  </si>
  <si>
    <t>I punkten Anslutningsavgifter som återbetalas anges sådana anslutningsavgifter som kan överföras och återbetalas och som bokförts i främmande kapital på affärsverksamhetens/företagets eller verkets balansräkning</t>
  </si>
  <si>
    <t>Leverantörsskulder. I punkten Leverantörsskulder antecknas räntebelagda leverantörsskulder som förfaller till betalning efter exakt ett år eller kortare tid utom sådana skulder som hör till punkten Övriga skulder till företag i samma koncern.</t>
  </si>
  <si>
    <t>Resultatregleringar (skulder). I punkten Resultatregleringar antecknas räntebelagda resultatregleringsskulder som förfaller till betalning efter exakt ett år eller tidigare utom sådana skulder som hör till punkten Övriga skulder till företag i samma koncern.</t>
  </si>
  <si>
    <t>Givna koncernbidrag som utgör skuld. I punkten Givna koncernbidrag som utgör skuld antecknas räntebelagda skulder som förfaller till betalning efter exakt ett år eller tidigare och som har uppkommit av givna koncernbidrag och som inte är betalda vid bokslutstidpunkten.</t>
  </si>
  <si>
    <t>Övriga skulder till företag i samma koncern. I punkten Övriga skulder till företag i samma koncern antecknas räntebelagda skulder till företag i samma koncern som förfaller till betalning efter exakt ett år eller tidigare utom givna koncernbidrag som utgör skuld.</t>
  </si>
  <si>
    <t>Övriga skulder. I punkten Övriga skulder anges räntebelagda skulder som förfaller till betalning efter exakt ett år eller tidigare utom leverantörsskulder, resultatregleringsskulder, givna koncernbidrag som utgör skuld och övriga skulder till företag i samma koncern (masskuldebrevslån, konvertibla skuldebrev, lån från finansinstitut, pensionslån, erhållna förskottsbetalningar, finansieringsväxlar och skulder till ägarintresseföretag).</t>
  </si>
  <si>
    <t>AKTIVA</t>
  </si>
  <si>
    <t>PASSIVA</t>
  </si>
  <si>
    <t>Resultatbudget</t>
  </si>
  <si>
    <t>Tilläggsuppgifter</t>
  </si>
  <si>
    <t>Tilläggsuppgiftern</t>
  </si>
  <si>
    <t>Balansbudget - Aktiva</t>
  </si>
  <si>
    <t>Balansbudget - Passiva</t>
  </si>
  <si>
    <t xml:space="preserve">Arbetsboken innehåller formelreferenser till andra celler.
 </t>
  </si>
  <si>
    <t>Avskrivningar av nättillgångar som har bokförts under avskrivningar av övriga tillgångar. I denna punkt anges inga uppgifter, om det inte är fråga om sådana komponenter som Energimyndigheten har godkänt separat och som inte kan bokföras under nättillgångar. Det angivna beloppet beaktas inte när resultaträkningens omslutning räknas ihop.</t>
  </si>
  <si>
    <t>I punkten Näthyror och leasingavgifter för nät anges nätleasingsavgifter och näthyror som affärsverksamheten/företaget eller verket har betalat för sådana nätkomponenter som definieras i Energimyndighetens riktlinjer.</t>
  </si>
  <si>
    <t>I punkten Elnätets immateriella tillgångar anges sådana immateriella rättigheter, utgifter för utveckling av affärsverksamheten/företaget eller verket och andra utgifter med lång verkningstid som ingår i de nätkomponenter som definieras i Energimyndighetens fastställda metoderna. I punkten kan t.ex. anges de systemdelar som har bokförts i immateriella tillgångar.</t>
  </si>
  <si>
    <t>I punkten Naturgasnätets immateriella tillgångar anges sådana immateriella rättigheter, utgifter för utveckling av affärsverksamheten/företaget eller verket och andra utgifter med lång verkningstid som ingår i de nätkomponenter som definieras i Energimyndighetens riktlinjer. I punkten kan t.ex. anges de systemdelar som har bokförts i immateriella tillgångar.</t>
  </si>
  <si>
    <t>I punkten Elnätets materiella tillgångar anges sådana av affärsverksamhetens/företagets eller verkets land- och vattenområden, byggnader och konstruktioner, maskiner och inventarier samt andra materiella tillgångar som ingår i de nätkomponenter som definieras i Energimyndighetens fastställda metoderna.</t>
  </si>
  <si>
    <t>I punkten Naturgasnätets materiella tillgångar anges sådana av affärsverksamhetens/företagets eller verkets land- och vattenområden, byggnader och konstruktioner, maskiner och inventarier samt andra materiella tillgångar som ingår i de nätkomponenter som definieras i Energimyndighetens riktlinjer</t>
  </si>
  <si>
    <t>Energiavirasto</t>
  </si>
  <si>
    <t>Energimyndigheten</t>
  </si>
  <si>
    <t xml:space="preserve">DISTRIBUTIONSNÄTSVERKSAMHETEN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</si>
</sst>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34" x14ac:knownFonts="1">
    <font>
      <sz val="10"/>
      <name val="Arial"/>
    </font>
    <font>
      <sz val="10"/>
      <name val="Arial"/>
      <family val="2"/>
    </font>
    <font>
      <sz val="10"/>
      <name val="MS Sans Serif"/>
      <family val="2"/>
    </font>
    <font>
      <u/>
      <sz val="10"/>
      <color indexed="12"/>
      <name val="Arial"/>
      <family val="2"/>
    </font>
    <font>
      <sz val="8"/>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Verdana"/>
      <family val="2"/>
    </font>
    <font>
      <b/>
      <sz val="12"/>
      <name val="Verdana"/>
      <family val="2"/>
    </font>
    <font>
      <sz val="12"/>
      <name val="Arial"/>
      <family val="2"/>
    </font>
    <font>
      <b/>
      <i/>
      <sz val="10"/>
      <color indexed="12"/>
      <name val="Arial"/>
      <family val="2"/>
    </font>
    <font>
      <sz val="11"/>
      <name val="Calibri"/>
      <family val="2"/>
      <scheme val="minor"/>
    </font>
    <font>
      <b/>
      <sz val="11"/>
      <name val="Calibri"/>
      <family val="2"/>
      <scheme val="minor"/>
    </font>
    <font>
      <b/>
      <sz val="14"/>
      <name val="Calibri"/>
      <family val="2"/>
      <scheme val="minor"/>
    </font>
    <font>
      <sz val="11"/>
      <color indexed="9"/>
      <name val="Calibri"/>
      <family val="2"/>
      <scheme val="minor"/>
    </font>
    <font>
      <sz val="11"/>
      <color indexed="22"/>
      <name val="Calibri"/>
      <family val="2"/>
      <scheme val="minor"/>
    </font>
    <font>
      <sz val="11"/>
      <color indexed="56"/>
      <name val="Calibri"/>
      <family val="2"/>
      <scheme val="minor"/>
    </font>
    <font>
      <b/>
      <sz val="11"/>
      <color indexed="56"/>
      <name val="Calibri"/>
      <family val="2"/>
      <scheme val="minor"/>
    </font>
    <font>
      <u/>
      <sz val="11"/>
      <color indexed="56"/>
      <name val="Calibri"/>
      <family val="2"/>
      <scheme val="minor"/>
    </font>
    <font>
      <b/>
      <sz val="12"/>
      <name val="Calibri"/>
      <family val="2"/>
      <scheme val="minor"/>
    </font>
    <font>
      <sz val="12"/>
      <name val="Calibri"/>
      <family val="2"/>
      <scheme val="minor"/>
    </font>
    <font>
      <sz val="12"/>
      <color indexed="10"/>
      <name val="Calibri"/>
      <family val="2"/>
      <scheme val="minor"/>
    </font>
    <font>
      <sz val="10"/>
      <name val="Calibri"/>
      <family val="2"/>
      <scheme val="minor"/>
    </font>
    <font>
      <b/>
      <sz val="13.5"/>
      <name val="Arial"/>
      <family val="2"/>
    </font>
    <font>
      <sz val="11"/>
      <color indexed="12"/>
      <name val="Calibri"/>
      <family val="2"/>
      <scheme val="minor"/>
    </font>
    <font>
      <b/>
      <sz val="10"/>
      <name val="Calibri"/>
      <family val="2"/>
      <scheme val="minor"/>
    </font>
    <font>
      <sz val="12"/>
      <color indexed="22"/>
      <name val="Calibri"/>
      <family val="2"/>
      <scheme val="minor"/>
    </font>
    <font>
      <b/>
      <u/>
      <sz val="14"/>
      <color indexed="12"/>
      <name val="Calibri"/>
      <family val="2"/>
      <scheme val="minor"/>
    </font>
    <font>
      <sz val="11"/>
      <color rgb="FF006100"/>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BBA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9">
    <xf numFmtId="0" fontId="0" fillId="0" borderId="0"/>
    <xf numFmtId="164" fontId="6"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1" fillId="0" borderId="0"/>
    <xf numFmtId="0" fontId="32" fillId="7" borderId="0" applyNumberFormat="0" applyBorder="0" applyAlignment="0" applyProtection="0"/>
  </cellStyleXfs>
  <cellXfs count="215">
    <xf numFmtId="0" fontId="0" fillId="0" borderId="0" xfId="0"/>
    <xf numFmtId="49" fontId="10" fillId="0" borderId="0" xfId="0" applyNumberFormat="1" applyFont="1" applyFill="1" applyBorder="1" applyAlignment="1" applyProtection="1">
      <alignment horizontal="left"/>
    </xf>
    <xf numFmtId="49" fontId="10" fillId="0" borderId="0" xfId="0" applyNumberFormat="1" applyFont="1" applyFill="1" applyBorder="1" applyProtection="1"/>
    <xf numFmtId="0" fontId="10" fillId="0" borderId="0" xfId="0" applyFont="1" applyFill="1" applyBorder="1" applyAlignment="1" applyProtection="1">
      <alignment horizontal="left"/>
    </xf>
    <xf numFmtId="49" fontId="10" fillId="0" borderId="0" xfId="4" applyNumberFormat="1" applyFont="1" applyFill="1" applyBorder="1" applyAlignment="1" applyProtection="1">
      <alignment horizontal="left"/>
    </xf>
    <xf numFmtId="0" fontId="6" fillId="0" borderId="0" xfId="0" applyFont="1" applyFill="1"/>
    <xf numFmtId="0" fontId="10" fillId="3" borderId="0" xfId="0" applyFont="1" applyFill="1" applyBorder="1" applyProtection="1">
      <protection locked="0"/>
    </xf>
    <xf numFmtId="0" fontId="9" fillId="0" borderId="0" xfId="0" applyFont="1" applyFill="1" applyBorder="1" applyProtection="1">
      <protection locked="0"/>
    </xf>
    <xf numFmtId="0" fontId="7" fillId="3" borderId="0" xfId="0" applyFont="1" applyFill="1" applyBorder="1" applyProtection="1">
      <protection locked="0"/>
    </xf>
    <xf numFmtId="0" fontId="8" fillId="3" borderId="0" xfId="0" applyFont="1" applyFill="1" applyBorder="1" applyProtection="1">
      <protection locked="0"/>
    </xf>
    <xf numFmtId="0" fontId="9" fillId="3" borderId="0" xfId="0" applyFont="1" applyFill="1" applyBorder="1" applyProtection="1">
      <protection locked="0"/>
    </xf>
    <xf numFmtId="0" fontId="9" fillId="2" borderId="0" xfId="0" applyFont="1" applyFill="1" applyBorder="1" applyProtection="1">
      <protection locked="0"/>
    </xf>
    <xf numFmtId="0" fontId="10" fillId="0" borderId="0" xfId="0" applyFont="1" applyFill="1" applyBorder="1" applyProtection="1">
      <protection locked="0"/>
    </xf>
    <xf numFmtId="0" fontId="10" fillId="2" borderId="0" xfId="0" applyFont="1" applyFill="1" applyBorder="1" applyProtection="1">
      <protection locked="0"/>
    </xf>
    <xf numFmtId="0" fontId="13" fillId="0" borderId="0" xfId="0" applyFont="1" applyFill="1"/>
    <xf numFmtId="49" fontId="16" fillId="0" borderId="0" xfId="0" applyNumberFormat="1" applyFont="1" applyFill="1" applyBorder="1" applyAlignment="1" applyProtection="1">
      <alignment horizontal="left"/>
    </xf>
    <xf numFmtId="4" fontId="15" fillId="4" borderId="1" xfId="0" applyNumberFormat="1" applyFont="1" applyFill="1" applyBorder="1" applyProtection="1">
      <protection locked="0"/>
    </xf>
    <xf numFmtId="0" fontId="15" fillId="0" borderId="0" xfId="0" applyFont="1" applyFill="1"/>
    <xf numFmtId="49" fontId="15" fillId="0" borderId="0" xfId="0" applyNumberFormat="1" applyFont="1" applyFill="1" applyBorder="1" applyProtection="1"/>
    <xf numFmtId="0" fontId="15" fillId="0" borderId="0" xfId="0" applyFont="1"/>
    <xf numFmtId="0" fontId="15" fillId="0" borderId="0" xfId="0" quotePrefix="1" applyFont="1"/>
    <xf numFmtId="0" fontId="15" fillId="0" borderId="0" xfId="0" applyFont="1" applyFill="1" applyBorder="1" applyAlignment="1" applyProtection="1">
      <alignment horizontal="right"/>
    </xf>
    <xf numFmtId="49" fontId="15" fillId="0" borderId="0" xfId="0" applyNumberFormat="1" applyFont="1" applyFill="1" applyBorder="1" applyAlignment="1" applyProtection="1"/>
    <xf numFmtId="0" fontId="16" fillId="0" borderId="0" xfId="0" applyFont="1" applyFill="1"/>
    <xf numFmtId="0" fontId="15" fillId="0" borderId="0" xfId="0" applyFont="1" applyFill="1" applyBorder="1" applyAlignment="1" applyProtection="1">
      <alignment horizontal="left"/>
    </xf>
    <xf numFmtId="49" fontId="15" fillId="0" borderId="0" xfId="0" applyNumberFormat="1" applyFont="1" applyFill="1" applyBorder="1" applyAlignment="1" applyProtection="1">
      <alignment horizontal="left"/>
    </xf>
    <xf numFmtId="0" fontId="15" fillId="2" borderId="0" xfId="0" applyFont="1" applyFill="1" applyBorder="1" applyProtection="1">
      <protection locked="0"/>
    </xf>
    <xf numFmtId="0" fontId="15" fillId="0" borderId="0" xfId="0" applyFont="1" applyFill="1" applyBorder="1" applyProtection="1">
      <protection locked="0"/>
    </xf>
    <xf numFmtId="0" fontId="16" fillId="0" borderId="0" xfId="0" applyFont="1" applyFill="1" applyBorder="1" applyAlignment="1" applyProtection="1">
      <alignment horizontal="right" wrapText="1"/>
      <protection locked="0"/>
    </xf>
    <xf numFmtId="0" fontId="15" fillId="0" borderId="0" xfId="0" applyFont="1" applyFill="1" applyBorder="1" applyAlignment="1" applyProtection="1">
      <alignment horizontal="right"/>
      <protection locked="0"/>
    </xf>
    <xf numFmtId="0" fontId="15" fillId="0" borderId="0" xfId="6" applyFont="1" applyFill="1" applyBorder="1" applyAlignment="1" applyProtection="1">
      <alignment horizontal="right"/>
    </xf>
    <xf numFmtId="3" fontId="15" fillId="4" borderId="1" xfId="4" applyNumberFormat="1" applyFont="1" applyFill="1" applyBorder="1" applyProtection="1">
      <protection locked="0"/>
    </xf>
    <xf numFmtId="0" fontId="15" fillId="0" borderId="0" xfId="6" applyFont="1" applyFill="1" applyBorder="1" applyAlignment="1" applyProtection="1">
      <alignment horizontal="left"/>
    </xf>
    <xf numFmtId="3" fontId="16" fillId="0" borderId="1" xfId="4" applyNumberFormat="1" applyFont="1" applyFill="1" applyBorder="1" applyProtection="1"/>
    <xf numFmtId="0" fontId="16" fillId="0" borderId="0" xfId="6" quotePrefix="1" applyFont="1" applyFill="1" applyBorder="1" applyAlignment="1" applyProtection="1"/>
    <xf numFmtId="0" fontId="15" fillId="0" borderId="0" xfId="6" applyFont="1" applyFill="1" applyBorder="1" applyAlignment="1" applyProtection="1"/>
    <xf numFmtId="165" fontId="15" fillId="4" borderId="1" xfId="4" applyNumberFormat="1" applyFont="1" applyFill="1" applyBorder="1" applyProtection="1">
      <protection locked="0"/>
    </xf>
    <xf numFmtId="3" fontId="16" fillId="4" borderId="1" xfId="4" applyNumberFormat="1" applyFont="1" applyFill="1" applyBorder="1" applyProtection="1">
      <protection locked="0"/>
    </xf>
    <xf numFmtId="0" fontId="15" fillId="2" borderId="0" xfId="0" applyFont="1" applyFill="1" applyBorder="1" applyProtection="1"/>
    <xf numFmtId="0" fontId="16" fillId="0" borderId="0" xfId="6" applyFont="1" applyFill="1" applyBorder="1" applyAlignment="1" applyProtection="1"/>
    <xf numFmtId="3" fontId="16" fillId="0" borderId="2" xfId="4" applyNumberFormat="1" applyFont="1" applyFill="1" applyBorder="1" applyProtection="1"/>
    <xf numFmtId="0" fontId="15" fillId="0" borderId="0" xfId="4" applyFont="1" applyFill="1" applyBorder="1" applyProtection="1">
      <protection locked="0"/>
    </xf>
    <xf numFmtId="49" fontId="19" fillId="0" borderId="0" xfId="0" applyNumberFormat="1" applyFont="1" applyFill="1" applyBorder="1" applyProtection="1"/>
    <xf numFmtId="0" fontId="15" fillId="5" borderId="0" xfId="0" applyFont="1" applyFill="1" applyBorder="1" applyProtection="1">
      <protection locked="0"/>
    </xf>
    <xf numFmtId="0" fontId="15" fillId="0" borderId="0" xfId="5" applyFont="1" applyFill="1" applyBorder="1" applyAlignment="1" applyProtection="1">
      <alignment horizontal="right"/>
    </xf>
    <xf numFmtId="0" fontId="15" fillId="0" borderId="0" xfId="5" applyFont="1" applyFill="1" applyBorder="1" applyAlignment="1" applyProtection="1"/>
    <xf numFmtId="0" fontId="16" fillId="0" borderId="0" xfId="5" quotePrefix="1" applyFont="1" applyFill="1" applyBorder="1" applyAlignment="1" applyProtection="1"/>
    <xf numFmtId="0" fontId="15" fillId="0" borderId="0" xfId="5" applyFont="1" applyFill="1" applyBorder="1" applyAlignment="1" applyProtection="1">
      <alignment horizontal="left"/>
    </xf>
    <xf numFmtId="165" fontId="15" fillId="6" borderId="1" xfId="4" applyNumberFormat="1" applyFont="1" applyFill="1" applyBorder="1" applyProtection="1">
      <protection locked="0"/>
    </xf>
    <xf numFmtId="0" fontId="16" fillId="0" borderId="0" xfId="5" applyFont="1" applyFill="1" applyBorder="1" applyAlignment="1" applyProtection="1"/>
    <xf numFmtId="0" fontId="16" fillId="0" borderId="0" xfId="5" applyFont="1" applyFill="1" applyBorder="1" applyAlignment="1" applyProtection="1">
      <alignment horizontal="left"/>
    </xf>
    <xf numFmtId="0" fontId="15" fillId="0" borderId="0" xfId="2" applyFont="1" applyFill="1" applyBorder="1" applyAlignment="1" applyProtection="1">
      <alignment horizontal="left"/>
    </xf>
    <xf numFmtId="49" fontId="18" fillId="0" borderId="0" xfId="0" applyNumberFormat="1" applyFont="1" applyFill="1" applyBorder="1" applyAlignment="1" applyProtection="1">
      <alignment horizontal="left"/>
    </xf>
    <xf numFmtId="0" fontId="15" fillId="5" borderId="0" xfId="0" applyFont="1" applyFill="1"/>
    <xf numFmtId="4" fontId="16" fillId="4" borderId="1" xfId="4" applyNumberFormat="1" applyFont="1" applyFill="1" applyBorder="1" applyProtection="1">
      <protection locked="0"/>
    </xf>
    <xf numFmtId="49" fontId="16" fillId="0" borderId="0" xfId="4" applyNumberFormat="1" applyFont="1" applyFill="1" applyBorder="1" applyAlignment="1" applyProtection="1">
      <alignment horizontal="left"/>
    </xf>
    <xf numFmtId="4" fontId="15" fillId="4" borderId="1" xfId="4" applyNumberFormat="1" applyFont="1" applyFill="1" applyBorder="1" applyProtection="1">
      <protection locked="0"/>
    </xf>
    <xf numFmtId="4" fontId="15" fillId="6" borderId="1" xfId="4" applyNumberFormat="1" applyFont="1" applyFill="1" applyBorder="1" applyProtection="1">
      <protection locked="0"/>
    </xf>
    <xf numFmtId="4" fontId="16" fillId="0" borderId="1" xfId="4" applyNumberFormat="1" applyFont="1" applyFill="1" applyBorder="1" applyProtection="1"/>
    <xf numFmtId="49" fontId="15" fillId="0" borderId="0" xfId="4" applyNumberFormat="1" applyFont="1" applyFill="1" applyBorder="1" applyAlignment="1" applyProtection="1">
      <alignment horizontal="left"/>
    </xf>
    <xf numFmtId="49" fontId="15" fillId="0" borderId="0" xfId="4" applyNumberFormat="1" applyFont="1" applyFill="1" applyBorder="1" applyAlignment="1" applyProtection="1"/>
    <xf numFmtId="0" fontId="22" fillId="0" borderId="0" xfId="2" applyFont="1" applyFill="1" applyBorder="1" applyAlignment="1" applyProtection="1">
      <alignment horizontal="left"/>
    </xf>
    <xf numFmtId="4" fontId="15" fillId="0" borderId="1" xfId="4" applyNumberFormat="1" applyFont="1" applyFill="1" applyBorder="1" applyProtection="1">
      <protection locked="0"/>
    </xf>
    <xf numFmtId="3" fontId="15" fillId="0" borderId="1" xfId="4" applyNumberFormat="1" applyFont="1" applyFill="1" applyBorder="1" applyProtection="1">
      <protection locked="0"/>
    </xf>
    <xf numFmtId="49" fontId="16" fillId="0" borderId="0" xfId="4" quotePrefix="1" applyNumberFormat="1" applyFont="1" applyFill="1" applyBorder="1" applyAlignment="1" applyProtection="1">
      <alignment horizontal="left"/>
    </xf>
    <xf numFmtId="4" fontId="15" fillId="4" borderId="3" xfId="4" applyNumberFormat="1" applyFont="1" applyFill="1" applyBorder="1" applyProtection="1">
      <protection locked="0"/>
    </xf>
    <xf numFmtId="4" fontId="15" fillId="4" borderId="4" xfId="4" applyNumberFormat="1" applyFont="1" applyFill="1" applyBorder="1" applyProtection="1">
      <protection locked="0"/>
    </xf>
    <xf numFmtId="4" fontId="16" fillId="0" borderId="2" xfId="4" applyNumberFormat="1" applyFont="1" applyFill="1" applyBorder="1" applyProtection="1"/>
    <xf numFmtId="4" fontId="15" fillId="4" borderId="1" xfId="4" quotePrefix="1" applyNumberFormat="1" applyFont="1" applyFill="1" applyBorder="1" applyProtection="1">
      <protection locked="0"/>
    </xf>
    <xf numFmtId="0" fontId="24" fillId="0" borderId="0" xfId="0" applyFont="1" applyFill="1"/>
    <xf numFmtId="0" fontId="24" fillId="0" borderId="0" xfId="0" applyFont="1" applyFill="1" applyAlignment="1">
      <alignment wrapText="1"/>
    </xf>
    <xf numFmtId="0" fontId="25" fillId="0" borderId="0" xfId="0" applyFont="1" applyFill="1"/>
    <xf numFmtId="0" fontId="24" fillId="0" borderId="0" xfId="0" applyFont="1"/>
    <xf numFmtId="0" fontId="24" fillId="0" borderId="0" xfId="0" applyFont="1" applyFill="1" applyAlignment="1">
      <alignment vertical="top" wrapText="1"/>
    </xf>
    <xf numFmtId="0" fontId="17" fillId="0" borderId="0" xfId="0" applyFont="1" applyFill="1" applyAlignment="1">
      <alignment vertical="top" wrapText="1"/>
    </xf>
    <xf numFmtId="0" fontId="23" fillId="0" borderId="0" xfId="0" applyFont="1" applyFill="1" applyAlignment="1">
      <alignment vertical="top" wrapText="1"/>
    </xf>
    <xf numFmtId="0" fontId="24" fillId="4" borderId="0" xfId="0" applyFont="1" applyFill="1" applyAlignment="1">
      <alignment vertical="top" wrapText="1"/>
    </xf>
    <xf numFmtId="0" fontId="23" fillId="0" borderId="0" xfId="0" applyNumberFormat="1" applyFont="1" applyFill="1" applyAlignment="1">
      <alignment vertical="top" wrapText="1"/>
    </xf>
    <xf numFmtId="0" fontId="1" fillId="0" borderId="0" xfId="0" applyFont="1" applyFill="1" applyBorder="1" applyProtection="1">
      <protection locked="0"/>
    </xf>
    <xf numFmtId="49" fontId="16" fillId="0" borderId="0" xfId="4" applyNumberFormat="1" applyFont="1" applyFill="1" applyBorder="1" applyAlignment="1" applyProtection="1">
      <alignment horizontal="right"/>
    </xf>
    <xf numFmtId="49" fontId="15" fillId="0" borderId="0" xfId="4" applyNumberFormat="1" applyFont="1" applyFill="1" applyBorder="1" applyAlignment="1" applyProtection="1">
      <alignment horizontal="right"/>
    </xf>
    <xf numFmtId="49" fontId="16" fillId="0" borderId="0" xfId="0" applyNumberFormat="1" applyFont="1" applyFill="1" applyBorder="1" applyAlignment="1" applyProtection="1">
      <alignment horizontal="right"/>
    </xf>
    <xf numFmtId="0" fontId="16" fillId="0" borderId="0" xfId="0" applyFont="1" applyAlignment="1">
      <alignment horizontal="left"/>
    </xf>
    <xf numFmtId="49" fontId="15" fillId="0" borderId="0" xfId="2" applyNumberFormat="1"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0" xfId="0" applyFont="1" applyFill="1" applyAlignment="1">
      <alignment vertical="center"/>
    </xf>
    <xf numFmtId="49" fontId="15"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49" fontId="16" fillId="0" borderId="0" xfId="4" applyNumberFormat="1" applyFont="1" applyFill="1" applyBorder="1" applyAlignment="1" applyProtection="1">
      <alignment horizontal="left" vertical="center"/>
    </xf>
    <xf numFmtId="0" fontId="15"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xf>
    <xf numFmtId="49" fontId="16" fillId="0" borderId="0" xfId="4" quotePrefix="1" applyNumberFormat="1" applyFont="1" applyFill="1" applyBorder="1" applyAlignment="1" applyProtection="1">
      <alignment horizontal="right"/>
    </xf>
    <xf numFmtId="49" fontId="16" fillId="0" borderId="0" xfId="4" quotePrefix="1" applyNumberFormat="1" applyFont="1" applyFill="1" applyBorder="1" applyAlignment="1" applyProtection="1">
      <alignment horizontal="right" vertical="top"/>
    </xf>
    <xf numFmtId="0" fontId="15" fillId="2" borderId="0" xfId="0" applyFont="1" applyFill="1" applyBorder="1" applyAlignment="1" applyProtection="1"/>
    <xf numFmtId="0" fontId="15" fillId="0" borderId="0" xfId="0" applyFont="1" applyAlignment="1" applyProtection="1">
      <alignment horizontal="right"/>
    </xf>
    <xf numFmtId="0" fontId="15" fillId="0" borderId="0" xfId="0" applyFont="1" applyFill="1" applyAlignment="1">
      <alignment horizontal="right" vertical="center"/>
    </xf>
    <xf numFmtId="0" fontId="1" fillId="0" borderId="0" xfId="7" applyFont="1" applyFill="1" applyBorder="1" applyProtection="1">
      <protection locked="0"/>
    </xf>
    <xf numFmtId="0" fontId="1" fillId="3" borderId="0" xfId="7" applyFont="1" applyFill="1" applyBorder="1" applyProtection="1">
      <protection locked="0"/>
    </xf>
    <xf numFmtId="0" fontId="5" fillId="3" borderId="0" xfId="7" applyFont="1" applyFill="1" applyBorder="1" applyProtection="1">
      <protection locked="0"/>
    </xf>
    <xf numFmtId="0" fontId="15" fillId="0" borderId="0" xfId="7" applyFont="1" applyFill="1" applyBorder="1" applyProtection="1">
      <protection locked="0"/>
    </xf>
    <xf numFmtId="0" fontId="15" fillId="0" borderId="0" xfId="7" applyFont="1" applyFill="1" applyBorder="1" applyAlignment="1" applyProtection="1">
      <alignment horizontal="right"/>
    </xf>
    <xf numFmtId="49" fontId="16" fillId="0" borderId="0" xfId="7" applyNumberFormat="1" applyFont="1" applyFill="1" applyBorder="1" applyAlignment="1" applyProtection="1"/>
    <xf numFmtId="49" fontId="18" fillId="0" borderId="0" xfId="7" applyNumberFormat="1" applyFont="1" applyFill="1" applyBorder="1" applyProtection="1"/>
    <xf numFmtId="49" fontId="19" fillId="0" borderId="0" xfId="7" applyNumberFormat="1" applyFont="1" applyFill="1" applyBorder="1" applyProtection="1"/>
    <xf numFmtId="0" fontId="15" fillId="0" borderId="0" xfId="7" applyFont="1" applyFill="1" applyBorder="1" applyAlignment="1" applyProtection="1">
      <alignment horizontal="right" wrapText="1"/>
      <protection locked="0"/>
    </xf>
    <xf numFmtId="0" fontId="15" fillId="5" borderId="0" xfId="7" applyFont="1" applyFill="1" applyBorder="1" applyAlignment="1" applyProtection="1">
      <alignment horizontal="right"/>
    </xf>
    <xf numFmtId="49" fontId="16" fillId="5" borderId="0" xfId="7" applyNumberFormat="1" applyFont="1" applyFill="1" applyBorder="1" applyAlignment="1" applyProtection="1"/>
    <xf numFmtId="49" fontId="18" fillId="5" borderId="0" xfId="7" applyNumberFormat="1" applyFont="1" applyFill="1" applyBorder="1" applyProtection="1"/>
    <xf numFmtId="49" fontId="19" fillId="5" borderId="0" xfId="7" applyNumberFormat="1" applyFont="1" applyFill="1" applyBorder="1" applyProtection="1"/>
    <xf numFmtId="0" fontId="15" fillId="0" borderId="0" xfId="7" applyFont="1" applyFill="1" applyBorder="1" applyAlignment="1" applyProtection="1">
      <alignment horizontal="right"/>
      <protection locked="0"/>
    </xf>
    <xf numFmtId="0" fontId="15" fillId="5" borderId="0" xfId="7" applyFont="1" applyFill="1" applyBorder="1" applyProtection="1">
      <protection locked="0"/>
    </xf>
    <xf numFmtId="0" fontId="1" fillId="5" borderId="0" xfId="7" applyFont="1" applyFill="1" applyBorder="1" applyProtection="1">
      <protection locked="0"/>
    </xf>
    <xf numFmtId="0" fontId="15" fillId="0" borderId="0" xfId="7" applyFont="1" applyFill="1" applyBorder="1" applyProtection="1"/>
    <xf numFmtId="0" fontId="1" fillId="2" borderId="0" xfId="7" applyFont="1" applyFill="1" applyBorder="1" applyProtection="1">
      <protection locked="0"/>
    </xf>
    <xf numFmtId="3" fontId="16" fillId="0" borderId="1" xfId="7" applyNumberFormat="1" applyFont="1" applyFill="1" applyBorder="1" applyProtection="1"/>
    <xf numFmtId="3" fontId="15" fillId="4" borderId="1" xfId="7" applyNumberFormat="1" applyFont="1" applyFill="1" applyBorder="1" applyProtection="1">
      <protection locked="0"/>
    </xf>
    <xf numFmtId="0" fontId="16" fillId="0" borderId="0" xfId="7" quotePrefix="1" applyFont="1" applyProtection="1"/>
    <xf numFmtId="0" fontId="21" fillId="0" borderId="0" xfId="7" applyFont="1" applyFill="1" applyBorder="1" applyProtection="1"/>
    <xf numFmtId="0" fontId="15" fillId="2" borderId="0" xfId="7" applyFont="1" applyFill="1" applyBorder="1" applyProtection="1"/>
    <xf numFmtId="0" fontId="16" fillId="0" borderId="0" xfId="2" applyFont="1" applyFill="1" applyBorder="1" applyAlignment="1" applyProtection="1">
      <alignment horizontal="left"/>
    </xf>
    <xf numFmtId="0" fontId="16" fillId="0" borderId="0" xfId="5" applyFont="1" applyFill="1" applyBorder="1" applyAlignment="1" applyProtection="1">
      <alignment horizontal="right"/>
    </xf>
    <xf numFmtId="0" fontId="16" fillId="0" borderId="0" xfId="7" applyFont="1" applyFill="1" applyBorder="1" applyProtection="1"/>
    <xf numFmtId="0" fontId="1" fillId="0" borderId="0" xfId="5" applyFont="1" applyFill="1" applyBorder="1" applyAlignment="1" applyProtection="1">
      <alignment horizontal="right"/>
    </xf>
    <xf numFmtId="0" fontId="1" fillId="0" borderId="0" xfId="7" applyFont="1" applyFill="1" applyBorder="1" applyProtection="1"/>
    <xf numFmtId="0" fontId="1" fillId="0" borderId="0" xfId="7" applyFont="1" applyFill="1" applyBorder="1" applyAlignment="1" applyProtection="1">
      <alignment horizontal="right"/>
    </xf>
    <xf numFmtId="0" fontId="15" fillId="2" borderId="0" xfId="7" applyFont="1" applyFill="1" applyBorder="1" applyProtection="1">
      <protection locked="0"/>
    </xf>
    <xf numFmtId="0" fontId="16" fillId="0" borderId="0" xfId="7" applyFont="1" applyFill="1" applyBorder="1" applyAlignment="1" applyProtection="1">
      <alignment horizontal="right" wrapText="1"/>
      <protection locked="0"/>
    </xf>
    <xf numFmtId="0" fontId="16" fillId="0" borderId="0" xfId="7" applyFont="1" applyFill="1" applyBorder="1" applyAlignment="1" applyProtection="1">
      <alignment horizontal="right"/>
    </xf>
    <xf numFmtId="0" fontId="16" fillId="0" borderId="0" xfId="7" quotePrefix="1" applyFont="1"/>
    <xf numFmtId="3" fontId="16" fillId="0" borderId="1" xfId="7" quotePrefix="1" applyNumberFormat="1" applyFont="1" applyFill="1" applyBorder="1" applyProtection="1"/>
    <xf numFmtId="0" fontId="16" fillId="0" borderId="0" xfId="6" applyFont="1" applyFill="1" applyBorder="1" applyAlignment="1" applyProtection="1">
      <alignment horizontal="right"/>
    </xf>
    <xf numFmtId="0" fontId="15" fillId="0" borderId="0" xfId="7" quotePrefix="1" applyFont="1" applyProtection="1"/>
    <xf numFmtId="0" fontId="15" fillId="0" borderId="0" xfId="7" quotePrefix="1" applyFont="1" applyAlignment="1" applyProtection="1">
      <alignment wrapText="1"/>
    </xf>
    <xf numFmtId="0" fontId="16" fillId="0" borderId="0" xfId="7" quotePrefix="1" applyFont="1" applyFill="1" applyProtection="1"/>
    <xf numFmtId="0" fontId="15" fillId="0" borderId="0" xfId="7" quotePrefix="1" applyFont="1" applyFill="1" applyAlignment="1" applyProtection="1">
      <alignment horizontal="right"/>
    </xf>
    <xf numFmtId="0" fontId="15" fillId="2" borderId="0" xfId="7" applyFont="1" applyFill="1" applyBorder="1" applyAlignment="1" applyProtection="1">
      <alignment horizontal="right"/>
    </xf>
    <xf numFmtId="0" fontId="16" fillId="2" borderId="0" xfId="7" applyFont="1" applyFill="1" applyBorder="1" applyProtection="1">
      <protection locked="0"/>
    </xf>
    <xf numFmtId="0" fontId="16" fillId="0" borderId="0" xfId="7" quotePrefix="1" applyFont="1" applyFill="1" applyBorder="1" applyProtection="1"/>
    <xf numFmtId="0" fontId="15" fillId="0" borderId="0" xfId="7" quotePrefix="1" applyFont="1" applyFill="1" applyBorder="1" applyAlignment="1" applyProtection="1">
      <alignment horizontal="right"/>
    </xf>
    <xf numFmtId="0" fontId="20" fillId="0" borderId="0" xfId="7" applyFont="1" applyFill="1" applyBorder="1" applyAlignment="1" applyProtection="1">
      <alignment horizontal="right"/>
    </xf>
    <xf numFmtId="0" fontId="15" fillId="0" borderId="0" xfId="7" applyFont="1" applyFill="1" applyProtection="1"/>
    <xf numFmtId="0" fontId="20" fillId="0" borderId="0" xfId="7" applyFont="1" applyFill="1" applyBorder="1" applyProtection="1"/>
    <xf numFmtId="0" fontId="15" fillId="0" borderId="0" xfId="7" quotePrefix="1" applyFont="1" applyAlignment="1" applyProtection="1">
      <alignment horizontal="right"/>
    </xf>
    <xf numFmtId="0" fontId="27" fillId="0" borderId="0" xfId="0" applyFont="1" applyAlignment="1">
      <alignment vertical="center" wrapText="1"/>
    </xf>
    <xf numFmtId="0" fontId="26" fillId="2" borderId="0" xfId="0" applyFont="1" applyFill="1" applyBorder="1" applyProtection="1">
      <protection locked="0"/>
    </xf>
    <xf numFmtId="0" fontId="26" fillId="2" borderId="0" xfId="0" applyFont="1" applyFill="1" applyBorder="1" applyAlignment="1" applyProtection="1">
      <alignment horizontal="right"/>
      <protection locked="0"/>
    </xf>
    <xf numFmtId="49" fontId="26" fillId="0" borderId="0" xfId="0" applyNumberFormat="1" applyFont="1" applyFill="1" applyBorder="1" applyAlignment="1" applyProtection="1">
      <alignment horizontal="left"/>
    </xf>
    <xf numFmtId="49" fontId="26" fillId="0" borderId="0" xfId="0" applyNumberFormat="1" applyFont="1" applyFill="1" applyBorder="1" applyProtection="1"/>
    <xf numFmtId="0" fontId="26" fillId="0" borderId="0" xfId="0" applyFont="1" applyFill="1" applyBorder="1" applyAlignment="1" applyProtection="1">
      <alignment horizontal="right" vertical="center"/>
    </xf>
    <xf numFmtId="0" fontId="15" fillId="0" borderId="0" xfId="0" applyFont="1" applyAlignment="1">
      <alignment horizontal="right"/>
    </xf>
    <xf numFmtId="0" fontId="15" fillId="2" borderId="0" xfId="0" applyFont="1" applyFill="1" applyBorder="1" applyAlignment="1" applyProtection="1">
      <alignment horizontal="right"/>
      <protection locked="0"/>
    </xf>
    <xf numFmtId="0" fontId="13" fillId="0" borderId="0" xfId="0" applyFont="1" applyFill="1" applyBorder="1" applyProtection="1">
      <protection locked="0"/>
    </xf>
    <xf numFmtId="0" fontId="29" fillId="2" borderId="0" xfId="0" applyFont="1" applyFill="1" applyBorder="1" applyAlignment="1" applyProtection="1">
      <alignment horizontal="right" vertical="center"/>
      <protection locked="0"/>
    </xf>
    <xf numFmtId="0" fontId="23" fillId="0" borderId="0" xfId="0" applyFont="1" applyAlignment="1">
      <alignment vertical="center" wrapText="1"/>
    </xf>
    <xf numFmtId="0" fontId="24" fillId="0" borderId="0" xfId="0" applyFont="1" applyAlignment="1">
      <alignment wrapText="1"/>
    </xf>
    <xf numFmtId="0" fontId="16" fillId="2" borderId="0" xfId="7" applyFont="1" applyFill="1" applyBorder="1" applyAlignment="1" applyProtection="1">
      <alignment horizontal="right"/>
      <protection locked="0"/>
    </xf>
    <xf numFmtId="0" fontId="15" fillId="2" borderId="0" xfId="7" applyFont="1" applyFill="1" applyBorder="1" applyAlignment="1" applyProtection="1">
      <alignment horizontal="right"/>
      <protection locked="0"/>
    </xf>
    <xf numFmtId="0" fontId="24" fillId="0" borderId="0" xfId="7" applyFont="1" applyFill="1" applyBorder="1" applyProtection="1">
      <protection locked="0"/>
    </xf>
    <xf numFmtId="0" fontId="28" fillId="0" borderId="0" xfId="2" applyFont="1" applyAlignment="1" applyProtection="1">
      <alignment horizontal="right"/>
    </xf>
    <xf numFmtId="0" fontId="15" fillId="0" borderId="5" xfId="0" applyFont="1" applyFill="1" applyBorder="1" applyAlignment="1" applyProtection="1">
      <alignment horizontal="left"/>
      <protection locked="0"/>
    </xf>
    <xf numFmtId="0" fontId="15" fillId="0" borderId="0" xfId="0" applyFont="1" applyFill="1" applyBorder="1" applyAlignment="1" applyProtection="1">
      <alignment horizontal="left"/>
      <protection locked="0"/>
    </xf>
    <xf numFmtId="0" fontId="16" fillId="0" borderId="0" xfId="2" applyFont="1" applyAlignment="1" applyProtection="1"/>
    <xf numFmtId="49" fontId="31" fillId="0" borderId="0" xfId="2" applyNumberFormat="1" applyFont="1" applyFill="1" applyBorder="1" applyAlignment="1" applyProtection="1">
      <alignment horizontal="left"/>
    </xf>
    <xf numFmtId="49" fontId="31" fillId="0" borderId="0" xfId="2" applyNumberFormat="1" applyFont="1" applyFill="1" applyBorder="1" applyAlignment="1" applyProtection="1"/>
    <xf numFmtId="0" fontId="24" fillId="0" borderId="0" xfId="0" applyFont="1" applyFill="1" applyBorder="1" applyProtection="1">
      <protection locked="0"/>
    </xf>
    <xf numFmtId="0" fontId="13" fillId="3" borderId="0" xfId="0" applyFont="1" applyFill="1" applyBorder="1" applyProtection="1">
      <protection locked="0"/>
    </xf>
    <xf numFmtId="0" fontId="13" fillId="0" borderId="0" xfId="7" applyFont="1" applyFill="1" applyBorder="1" applyProtection="1">
      <protection locked="0"/>
    </xf>
    <xf numFmtId="0" fontId="13" fillId="3" borderId="0" xfId="7" applyFont="1" applyFill="1" applyBorder="1" applyProtection="1">
      <protection locked="0"/>
    </xf>
    <xf numFmtId="0" fontId="13" fillId="2" borderId="0" xfId="7" applyFont="1" applyFill="1" applyBorder="1" applyProtection="1">
      <protection locked="0"/>
    </xf>
    <xf numFmtId="0" fontId="16" fillId="0" borderId="0" xfId="0" applyFont="1"/>
    <xf numFmtId="0" fontId="17" fillId="0" borderId="0" xfId="0" applyFont="1" applyAlignment="1">
      <alignment vertical="center" wrapText="1"/>
    </xf>
    <xf numFmtId="3" fontId="5" fillId="0" borderId="1" xfId="7" applyNumberFormat="1" applyFont="1" applyFill="1" applyBorder="1" applyProtection="1"/>
    <xf numFmtId="0" fontId="12" fillId="8" borderId="0" xfId="0" applyFont="1" applyFill="1" applyBorder="1" applyAlignment="1" applyProtection="1">
      <alignment horizontal="left" vertical="center"/>
    </xf>
    <xf numFmtId="49" fontId="1" fillId="8" borderId="0" xfId="0" applyNumberFormat="1" applyFont="1" applyFill="1" applyBorder="1" applyAlignment="1" applyProtection="1">
      <alignment horizontal="left"/>
    </xf>
    <xf numFmtId="49" fontId="1" fillId="8" borderId="0" xfId="0" applyNumberFormat="1" applyFont="1" applyFill="1" applyBorder="1" applyProtection="1"/>
    <xf numFmtId="0" fontId="17" fillId="8" borderId="0" xfId="0" applyFont="1" applyFill="1" applyBorder="1" applyProtection="1">
      <protection locked="0"/>
    </xf>
    <xf numFmtId="0" fontId="11" fillId="8" borderId="0" xfId="0" applyFont="1" applyFill="1" applyBorder="1" applyAlignment="1" applyProtection="1">
      <alignment horizontal="left" vertical="center"/>
    </xf>
    <xf numFmtId="49" fontId="5" fillId="8" borderId="0" xfId="0" applyNumberFormat="1" applyFont="1" applyFill="1" applyBorder="1" applyAlignment="1" applyProtection="1">
      <alignment horizontal="left"/>
    </xf>
    <xf numFmtId="0" fontId="1" fillId="8" borderId="0" xfId="0" applyNumberFormat="1" applyFont="1" applyFill="1" applyBorder="1" applyAlignment="1" applyProtection="1">
      <alignment horizontal="left"/>
    </xf>
    <xf numFmtId="0" fontId="1" fillId="8" borderId="0" xfId="0" applyFont="1" applyFill="1" applyBorder="1" applyAlignment="1" applyProtection="1">
      <alignment horizontal="right" vertical="center"/>
    </xf>
    <xf numFmtId="0" fontId="5" fillId="8" borderId="0" xfId="0" applyFont="1" applyFill="1" applyBorder="1" applyAlignment="1" applyProtection="1">
      <alignment horizontal="left"/>
    </xf>
    <xf numFmtId="0" fontId="1" fillId="8" borderId="0" xfId="0" applyFont="1" applyFill="1" applyBorder="1" applyAlignment="1" applyProtection="1">
      <alignment horizontal="left"/>
    </xf>
    <xf numFmtId="0" fontId="5" fillId="8" borderId="0" xfId="0" applyFont="1" applyFill="1" applyBorder="1" applyAlignment="1" applyProtection="1">
      <alignment horizontal="right" vertical="center"/>
    </xf>
    <xf numFmtId="0" fontId="14" fillId="8" borderId="0" xfId="0" applyNumberFormat="1" applyFont="1" applyFill="1" applyBorder="1" applyAlignment="1" applyProtection="1">
      <alignment horizontal="right"/>
      <protection locked="0"/>
    </xf>
    <xf numFmtId="0" fontId="1" fillId="8" borderId="0" xfId="0" applyFont="1" applyFill="1" applyBorder="1" applyProtection="1">
      <protection locked="0"/>
    </xf>
    <xf numFmtId="0" fontId="23" fillId="8" borderId="0" xfId="0" applyFont="1" applyFill="1" applyBorder="1" applyAlignment="1" applyProtection="1">
      <alignment horizontal="left" vertical="center"/>
    </xf>
    <xf numFmtId="49" fontId="24" fillId="8" borderId="0" xfId="0" applyNumberFormat="1" applyFont="1" applyFill="1" applyBorder="1" applyAlignment="1" applyProtection="1">
      <alignment horizontal="left"/>
    </xf>
    <xf numFmtId="49" fontId="24" fillId="8" borderId="0" xfId="0" applyNumberFormat="1" applyFont="1" applyFill="1" applyBorder="1" applyProtection="1"/>
    <xf numFmtId="0" fontId="23" fillId="8" borderId="0" xfId="0" applyFont="1" applyFill="1" applyBorder="1" applyAlignment="1" applyProtection="1">
      <alignment horizontal="center" wrapText="1"/>
      <protection locked="0"/>
    </xf>
    <xf numFmtId="0" fontId="23" fillId="8" borderId="0" xfId="0" applyFont="1" applyFill="1" applyBorder="1" applyAlignment="1" applyProtection="1">
      <alignment horizontal="center"/>
      <protection locked="0"/>
    </xf>
    <xf numFmtId="0" fontId="33" fillId="0" borderId="0" xfId="0" applyFont="1" applyFill="1" applyBorder="1" applyAlignment="1" applyProtection="1">
      <alignment horizontal="center"/>
      <protection locked="0"/>
    </xf>
    <xf numFmtId="0" fontId="17" fillId="0" borderId="0" xfId="0" applyFont="1" applyFill="1" applyBorder="1" applyProtection="1">
      <protection locked="0"/>
    </xf>
    <xf numFmtId="0" fontId="23" fillId="0" borderId="0" xfId="0" applyFont="1" applyFill="1" applyBorder="1" applyAlignment="1" applyProtection="1">
      <alignment horizontal="left" vertical="center"/>
    </xf>
    <xf numFmtId="0" fontId="1" fillId="8" borderId="0" xfId="7" applyFont="1" applyFill="1" applyBorder="1" applyProtection="1"/>
    <xf numFmtId="0" fontId="17" fillId="8" borderId="0" xfId="7" applyFont="1" applyFill="1" applyBorder="1" applyProtection="1">
      <protection locked="0"/>
    </xf>
    <xf numFmtId="0" fontId="1" fillId="8" borderId="0" xfId="7" applyFont="1" applyFill="1" applyBorder="1" applyProtection="1">
      <protection locked="0"/>
    </xf>
    <xf numFmtId="0" fontId="9" fillId="8" borderId="0" xfId="0" applyFont="1" applyFill="1" applyBorder="1" applyProtection="1">
      <protection locked="0"/>
    </xf>
    <xf numFmtId="0" fontId="1" fillId="8" borderId="0" xfId="7" applyNumberFormat="1" applyFont="1" applyFill="1" applyBorder="1" applyAlignment="1" applyProtection="1">
      <alignment horizontal="left"/>
    </xf>
    <xf numFmtId="0" fontId="5" fillId="8" borderId="0" xfId="7" applyFont="1" applyFill="1" applyBorder="1" applyProtection="1">
      <protection locked="0"/>
    </xf>
    <xf numFmtId="49" fontId="19" fillId="8" borderId="0" xfId="7" applyNumberFormat="1" applyFont="1" applyFill="1" applyBorder="1" applyProtection="1"/>
    <xf numFmtId="0" fontId="15" fillId="8" borderId="0" xfId="7" applyFont="1" applyFill="1" applyBorder="1" applyAlignment="1" applyProtection="1">
      <alignment horizontal="right" wrapText="1"/>
      <protection locked="0"/>
    </xf>
    <xf numFmtId="0" fontId="15" fillId="8" borderId="0" xfId="7" applyFont="1" applyFill="1" applyBorder="1" applyProtection="1">
      <protection locked="0"/>
    </xf>
    <xf numFmtId="49" fontId="30" fillId="8" borderId="0" xfId="7" applyNumberFormat="1" applyFont="1" applyFill="1" applyBorder="1" applyProtection="1"/>
    <xf numFmtId="0" fontId="12" fillId="8" borderId="0" xfId="7" applyFont="1" applyFill="1" applyBorder="1" applyAlignment="1" applyProtection="1">
      <alignment horizontal="left"/>
    </xf>
    <xf numFmtId="0" fontId="11" fillId="8" borderId="0" xfId="7" applyFont="1" applyFill="1" applyBorder="1" applyAlignment="1" applyProtection="1">
      <alignment horizontal="left"/>
    </xf>
    <xf numFmtId="49" fontId="5" fillId="8" borderId="0" xfId="7" applyNumberFormat="1" applyFont="1" applyFill="1" applyBorder="1" applyAlignment="1" applyProtection="1">
      <alignment horizontal="right"/>
    </xf>
    <xf numFmtId="0" fontId="1" fillId="8" borderId="0" xfId="7" applyFont="1" applyFill="1" applyBorder="1" applyAlignment="1" applyProtection="1">
      <alignment horizontal="left"/>
    </xf>
    <xf numFmtId="0" fontId="1" fillId="8" borderId="0" xfId="7" applyFont="1" applyFill="1" applyBorder="1" applyAlignment="1" applyProtection="1">
      <alignment horizontal="right"/>
    </xf>
    <xf numFmtId="0" fontId="5" fillId="8" borderId="0" xfId="7" applyFont="1" applyFill="1" applyBorder="1" applyAlignment="1" applyProtection="1">
      <alignment horizontal="right"/>
    </xf>
    <xf numFmtId="0" fontId="23" fillId="8" borderId="0" xfId="7" applyFont="1" applyFill="1" applyBorder="1" applyAlignment="1" applyProtection="1">
      <alignment horizontal="left"/>
    </xf>
    <xf numFmtId="0" fontId="24" fillId="8" borderId="0" xfId="7" applyFont="1" applyFill="1" applyBorder="1" applyProtection="1">
      <protection locked="0"/>
    </xf>
    <xf numFmtId="0" fontId="24" fillId="8" borderId="0" xfId="7" applyNumberFormat="1" applyFont="1" applyFill="1" applyBorder="1" applyAlignment="1" applyProtection="1">
      <alignment horizontal="left"/>
    </xf>
    <xf numFmtId="0" fontId="16" fillId="0" borderId="0" xfId="0" applyFont="1" applyFill="1" applyBorder="1" applyAlignment="1" applyProtection="1">
      <alignment horizontal="left" vertical="center"/>
    </xf>
    <xf numFmtId="49" fontId="32" fillId="0" borderId="0" xfId="8" applyNumberFormat="1" applyFill="1" applyBorder="1" applyAlignment="1" applyProtection="1">
      <alignment horizontal="center"/>
      <protection locked="0"/>
    </xf>
  </cellXfs>
  <cellStyles count="9">
    <cellStyle name="Erotin 2" xfId="1" xr:uid="{00000000-0005-0000-0000-000000000000}"/>
    <cellStyle name="Hyperlinkki" xfId="2" builtinId="8"/>
    <cellStyle name="Hyvä" xfId="8" builtinId="26"/>
    <cellStyle name="Normaali" xfId="0" builtinId="0"/>
    <cellStyle name="Normaali 2" xfId="3" xr:uid="{00000000-0005-0000-0000-000004000000}"/>
    <cellStyle name="Normaali 3" xfId="7" xr:uid="{00000000-0005-0000-0000-000005000000}"/>
    <cellStyle name="Normaali_LOMAKE1" xfId="4" xr:uid="{00000000-0005-0000-0000-000006000000}"/>
    <cellStyle name="Normaali_LOMAKE2" xfId="5" xr:uid="{00000000-0005-0000-0000-000007000000}"/>
    <cellStyle name="Normaali_LOMAKE3" xfId="6" xr:uid="{00000000-0005-0000-0000-000008000000}"/>
  </cellStyles>
  <dxfs count="0"/>
  <tableStyles count="0" defaultTableStyle="TableStyleMedium9" defaultPivotStyle="PivotStyleLight16"/>
  <colors>
    <mruColors>
      <color rgb="FFFBBA00"/>
      <color rgb="FFFFFF99"/>
      <color rgb="FF66FFFF"/>
      <color rgb="FF99FFCC"/>
      <color rgb="FF0000CC"/>
      <color rgb="FF003399"/>
      <color rgb="FF0033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ilastot/Tilinp&#228;&#228;t&#246;s/Tp2003/Lomake/Tplom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Hlaamanen/Local%20Settings/Temporary%20Internet%20Files/OLK60/Tplom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6"/>
  <dimension ref="A1:J499"/>
  <sheetViews>
    <sheetView showGridLines="0" tabSelected="1" zoomScaleNormal="100" workbookViewId="0">
      <selection activeCell="D9" sqref="D9"/>
    </sheetView>
  </sheetViews>
  <sheetFormatPr defaultColWidth="9.140625" defaultRowHeight="15.75" x14ac:dyDescent="0.25"/>
  <cols>
    <col min="1" max="1" width="115.42578125" style="73" customWidth="1"/>
    <col min="2" max="7" width="9.140625" style="69"/>
    <col min="8" max="8" width="9" style="69" customWidth="1"/>
    <col min="9" max="9" width="9.140625" style="69"/>
    <col min="10" max="10" width="17.85546875" style="69" customWidth="1"/>
    <col min="11" max="11" width="9" style="69" customWidth="1"/>
    <col min="12" max="16384" width="9.140625" style="69"/>
  </cols>
  <sheetData>
    <row r="1" spans="1:9" ht="18.75" x14ac:dyDescent="0.25">
      <c r="A1" s="74" t="s">
        <v>243</v>
      </c>
    </row>
    <row r="3" spans="1:9" x14ac:dyDescent="0.25">
      <c r="A3" s="75" t="s">
        <v>142</v>
      </c>
    </row>
    <row r="5" spans="1:9" ht="31.5" x14ac:dyDescent="0.25">
      <c r="A5" s="73" t="s">
        <v>234</v>
      </c>
    </row>
    <row r="8" spans="1:9" ht="31.5" x14ac:dyDescent="0.25">
      <c r="A8" s="76" t="s">
        <v>141</v>
      </c>
    </row>
    <row r="9" spans="1:9" x14ac:dyDescent="0.25">
      <c r="B9" s="72"/>
      <c r="C9" s="72"/>
      <c r="D9" s="72"/>
      <c r="E9" s="72"/>
      <c r="F9" s="72"/>
      <c r="G9" s="72"/>
      <c r="H9" s="72"/>
      <c r="I9" s="72"/>
    </row>
    <row r="13" spans="1:9" x14ac:dyDescent="0.25">
      <c r="A13" s="75" t="s">
        <v>143</v>
      </c>
    </row>
    <row r="15" spans="1:9" ht="31.5" x14ac:dyDescent="0.25">
      <c r="A15" s="73" t="s">
        <v>146</v>
      </c>
    </row>
    <row r="16" spans="1:9" ht="47.25" x14ac:dyDescent="0.25">
      <c r="A16" s="75" t="s">
        <v>147</v>
      </c>
    </row>
    <row r="17" spans="1:10" x14ac:dyDescent="0.25">
      <c r="A17" s="77" t="s">
        <v>148</v>
      </c>
    </row>
    <row r="18" spans="1:10" x14ac:dyDescent="0.25">
      <c r="A18" s="77" t="s">
        <v>149</v>
      </c>
    </row>
    <row r="19" spans="1:10" x14ac:dyDescent="0.25">
      <c r="A19" s="73" t="s">
        <v>144</v>
      </c>
      <c r="J19" s="70"/>
    </row>
    <row r="20" spans="1:10" x14ac:dyDescent="0.25">
      <c r="A20" s="73" t="s">
        <v>145</v>
      </c>
    </row>
    <row r="22" spans="1:10" ht="18.75" x14ac:dyDescent="0.25">
      <c r="A22" s="74" t="s">
        <v>10</v>
      </c>
    </row>
    <row r="23" spans="1:10" x14ac:dyDescent="0.25">
      <c r="A23" s="75"/>
    </row>
    <row r="24" spans="1:10" ht="17.25" x14ac:dyDescent="0.25">
      <c r="A24" s="144" t="s">
        <v>14</v>
      </c>
    </row>
    <row r="25" spans="1:10" x14ac:dyDescent="0.25">
      <c r="A25" s="155"/>
    </row>
    <row r="26" spans="1:10" ht="31.5" x14ac:dyDescent="0.25">
      <c r="A26" s="155" t="s">
        <v>150</v>
      </c>
    </row>
    <row r="27" spans="1:10" x14ac:dyDescent="0.25">
      <c r="A27" s="155"/>
    </row>
    <row r="28" spans="1:10" x14ac:dyDescent="0.25">
      <c r="A28" s="154" t="s">
        <v>15</v>
      </c>
    </row>
    <row r="29" spans="1:10" x14ac:dyDescent="0.25">
      <c r="A29" s="155"/>
    </row>
    <row r="30" spans="1:10" x14ac:dyDescent="0.25">
      <c r="A30" s="155" t="s">
        <v>15</v>
      </c>
    </row>
    <row r="31" spans="1:10" x14ac:dyDescent="0.25">
      <c r="A31" s="155"/>
    </row>
    <row r="32" spans="1:10" x14ac:dyDescent="0.25">
      <c r="A32" s="154" t="s">
        <v>16</v>
      </c>
    </row>
    <row r="33" spans="1:1" x14ac:dyDescent="0.25">
      <c r="A33" s="155"/>
    </row>
    <row r="34" spans="1:1" x14ac:dyDescent="0.25">
      <c r="A34" s="155" t="s">
        <v>16</v>
      </c>
    </row>
    <row r="35" spans="1:1" x14ac:dyDescent="0.25">
      <c r="A35" s="155"/>
    </row>
    <row r="36" spans="1:1" x14ac:dyDescent="0.25">
      <c r="A36" s="154" t="s">
        <v>17</v>
      </c>
    </row>
    <row r="37" spans="1:1" x14ac:dyDescent="0.25">
      <c r="A37" s="155"/>
    </row>
    <row r="38" spans="1:1" x14ac:dyDescent="0.25">
      <c r="A38" s="155" t="s">
        <v>17</v>
      </c>
    </row>
    <row r="39" spans="1:1" x14ac:dyDescent="0.25">
      <c r="A39" s="155"/>
    </row>
    <row r="40" spans="1:1" x14ac:dyDescent="0.25">
      <c r="A40" s="154" t="s">
        <v>18</v>
      </c>
    </row>
    <row r="41" spans="1:1" x14ac:dyDescent="0.25">
      <c r="A41" s="155"/>
    </row>
    <row r="42" spans="1:1" ht="31.5" x14ac:dyDescent="0.25">
      <c r="A42" s="155" t="s">
        <v>151</v>
      </c>
    </row>
    <row r="43" spans="1:1" x14ac:dyDescent="0.25">
      <c r="A43" s="155"/>
    </row>
    <row r="44" spans="1:1" x14ac:dyDescent="0.25">
      <c r="A44" s="154" t="s">
        <v>19</v>
      </c>
    </row>
    <row r="45" spans="1:1" x14ac:dyDescent="0.25">
      <c r="A45" s="155"/>
    </row>
    <row r="46" spans="1:1" ht="31.5" x14ac:dyDescent="0.25">
      <c r="A46" s="155" t="s">
        <v>152</v>
      </c>
    </row>
    <row r="47" spans="1:1" x14ac:dyDescent="0.25">
      <c r="A47" s="155"/>
    </row>
    <row r="48" spans="1:1" x14ac:dyDescent="0.25">
      <c r="A48" s="154" t="s">
        <v>20</v>
      </c>
    </row>
    <row r="49" spans="1:1" x14ac:dyDescent="0.25">
      <c r="A49" s="155"/>
    </row>
    <row r="50" spans="1:1" ht="63" x14ac:dyDescent="0.25">
      <c r="A50" s="155" t="s">
        <v>153</v>
      </c>
    </row>
    <row r="51" spans="1:1" x14ac:dyDescent="0.25">
      <c r="A51" s="155"/>
    </row>
    <row r="52" spans="1:1" x14ac:dyDescent="0.25">
      <c r="A52" s="154" t="s">
        <v>21</v>
      </c>
    </row>
    <row r="53" spans="1:1" x14ac:dyDescent="0.25">
      <c r="A53" s="155"/>
    </row>
    <row r="54" spans="1:1" x14ac:dyDescent="0.25">
      <c r="A54" s="155" t="s">
        <v>21</v>
      </c>
    </row>
    <row r="55" spans="1:1" x14ac:dyDescent="0.25">
      <c r="A55" s="155"/>
    </row>
    <row r="56" spans="1:1" x14ac:dyDescent="0.25">
      <c r="A56" s="154" t="s">
        <v>22</v>
      </c>
    </row>
    <row r="57" spans="1:1" x14ac:dyDescent="0.25">
      <c r="A57" s="155"/>
    </row>
    <row r="58" spans="1:1" x14ac:dyDescent="0.25">
      <c r="A58" s="155" t="s">
        <v>22</v>
      </c>
    </row>
    <row r="59" spans="1:1" x14ac:dyDescent="0.25">
      <c r="A59" s="155"/>
    </row>
    <row r="60" spans="1:1" x14ac:dyDescent="0.25">
      <c r="A60" s="154" t="s">
        <v>23</v>
      </c>
    </row>
    <row r="61" spans="1:1" x14ac:dyDescent="0.25">
      <c r="A61" s="155"/>
    </row>
    <row r="62" spans="1:1" x14ac:dyDescent="0.25">
      <c r="A62" s="155" t="s">
        <v>23</v>
      </c>
    </row>
    <row r="63" spans="1:1" x14ac:dyDescent="0.25">
      <c r="A63" s="155"/>
    </row>
    <row r="64" spans="1:1" x14ac:dyDescent="0.25">
      <c r="A64" s="154" t="s">
        <v>24</v>
      </c>
    </row>
    <row r="65" spans="1:1" x14ac:dyDescent="0.25">
      <c r="A65" s="155"/>
    </row>
    <row r="66" spans="1:1" x14ac:dyDescent="0.25">
      <c r="A66" s="155" t="s">
        <v>24</v>
      </c>
    </row>
    <row r="67" spans="1:1" x14ac:dyDescent="0.25">
      <c r="A67" s="155"/>
    </row>
    <row r="68" spans="1:1" x14ac:dyDescent="0.25">
      <c r="A68" s="154" t="s">
        <v>25</v>
      </c>
    </row>
    <row r="69" spans="1:1" x14ac:dyDescent="0.25">
      <c r="A69" s="155"/>
    </row>
    <row r="70" spans="1:1" x14ac:dyDescent="0.25">
      <c r="A70" s="155" t="s">
        <v>154</v>
      </c>
    </row>
    <row r="71" spans="1:1" x14ac:dyDescent="0.25">
      <c r="A71" s="155"/>
    </row>
    <row r="72" spans="1:1" x14ac:dyDescent="0.25">
      <c r="A72" s="154" t="s">
        <v>155</v>
      </c>
    </row>
    <row r="73" spans="1:1" x14ac:dyDescent="0.25">
      <c r="A73" s="155"/>
    </row>
    <row r="74" spans="1:1" ht="31.5" x14ac:dyDescent="0.25">
      <c r="A74" s="155" t="s">
        <v>156</v>
      </c>
    </row>
    <row r="75" spans="1:1" x14ac:dyDescent="0.25">
      <c r="A75" s="155"/>
    </row>
    <row r="76" spans="1:1" x14ac:dyDescent="0.25">
      <c r="A76" s="154" t="s">
        <v>157</v>
      </c>
    </row>
    <row r="77" spans="1:1" x14ac:dyDescent="0.25">
      <c r="A77" s="155"/>
    </row>
    <row r="78" spans="1:1" x14ac:dyDescent="0.25">
      <c r="A78" s="155" t="s">
        <v>157</v>
      </c>
    </row>
    <row r="79" spans="1:1" x14ac:dyDescent="0.25">
      <c r="A79" s="155"/>
    </row>
    <row r="80" spans="1:1" x14ac:dyDescent="0.25">
      <c r="A80" s="154" t="s">
        <v>158</v>
      </c>
    </row>
    <row r="81" spans="1:1" x14ac:dyDescent="0.25">
      <c r="A81" s="155"/>
    </row>
    <row r="82" spans="1:1" ht="63" x14ac:dyDescent="0.25">
      <c r="A82" s="155" t="s">
        <v>159</v>
      </c>
    </row>
    <row r="83" spans="1:1" x14ac:dyDescent="0.25">
      <c r="A83" s="155"/>
    </row>
    <row r="84" spans="1:1" x14ac:dyDescent="0.25">
      <c r="A84" s="154" t="s">
        <v>26</v>
      </c>
    </row>
    <row r="85" spans="1:1" x14ac:dyDescent="0.25">
      <c r="A85" s="155"/>
    </row>
    <row r="86" spans="1:1" ht="31.5" x14ac:dyDescent="0.25">
      <c r="A86" s="155" t="s">
        <v>160</v>
      </c>
    </row>
    <row r="87" spans="1:1" x14ac:dyDescent="0.25">
      <c r="A87" s="155"/>
    </row>
    <row r="88" spans="1:1" x14ac:dyDescent="0.25">
      <c r="A88" s="154" t="s">
        <v>27</v>
      </c>
    </row>
    <row r="89" spans="1:1" x14ac:dyDescent="0.25">
      <c r="A89" s="155"/>
    </row>
    <row r="90" spans="1:1" x14ac:dyDescent="0.25">
      <c r="A90" s="155" t="s">
        <v>27</v>
      </c>
    </row>
    <row r="91" spans="1:1" x14ac:dyDescent="0.25">
      <c r="A91" s="155"/>
    </row>
    <row r="92" spans="1:1" x14ac:dyDescent="0.25">
      <c r="A92" s="154" t="s">
        <v>29</v>
      </c>
    </row>
    <row r="93" spans="1:1" x14ac:dyDescent="0.25">
      <c r="A93" s="155"/>
    </row>
    <row r="94" spans="1:1" ht="47.25" x14ac:dyDescent="0.25">
      <c r="A94" s="155" t="s">
        <v>161</v>
      </c>
    </row>
    <row r="95" spans="1:1" x14ac:dyDescent="0.25">
      <c r="A95" s="155"/>
    </row>
    <row r="96" spans="1:1" x14ac:dyDescent="0.25">
      <c r="A96" s="154" t="s">
        <v>162</v>
      </c>
    </row>
    <row r="97" spans="1:1" x14ac:dyDescent="0.25">
      <c r="A97" s="155"/>
    </row>
    <row r="98" spans="1:1" ht="31.5" x14ac:dyDescent="0.25">
      <c r="A98" s="155" t="s">
        <v>163</v>
      </c>
    </row>
    <row r="99" spans="1:1" x14ac:dyDescent="0.25">
      <c r="A99" s="155"/>
    </row>
    <row r="100" spans="1:1" x14ac:dyDescent="0.25">
      <c r="A100" s="154" t="s">
        <v>164</v>
      </c>
    </row>
    <row r="101" spans="1:1" x14ac:dyDescent="0.25">
      <c r="A101" s="155"/>
    </row>
    <row r="102" spans="1:1" x14ac:dyDescent="0.25">
      <c r="A102" s="155" t="s">
        <v>164</v>
      </c>
    </row>
    <row r="103" spans="1:1" x14ac:dyDescent="0.25">
      <c r="A103" s="155"/>
    </row>
    <row r="104" spans="1:1" x14ac:dyDescent="0.25">
      <c r="A104" s="154" t="s">
        <v>30</v>
      </c>
    </row>
    <row r="105" spans="1:1" x14ac:dyDescent="0.25">
      <c r="A105" s="155"/>
    </row>
    <row r="106" spans="1:1" x14ac:dyDescent="0.25">
      <c r="A106" s="155" t="s">
        <v>30</v>
      </c>
    </row>
    <row r="107" spans="1:1" x14ac:dyDescent="0.25">
      <c r="A107" s="155"/>
    </row>
    <row r="108" spans="1:1" x14ac:dyDescent="0.25">
      <c r="A108" s="154" t="s">
        <v>31</v>
      </c>
    </row>
    <row r="109" spans="1:1" x14ac:dyDescent="0.25">
      <c r="A109" s="155"/>
    </row>
    <row r="110" spans="1:1" ht="31.5" x14ac:dyDescent="0.25">
      <c r="A110" s="155" t="s">
        <v>165</v>
      </c>
    </row>
    <row r="111" spans="1:1" x14ac:dyDescent="0.25">
      <c r="A111" s="155"/>
    </row>
    <row r="112" spans="1:1" x14ac:dyDescent="0.25">
      <c r="A112" s="154" t="s">
        <v>33</v>
      </c>
    </row>
    <row r="113" spans="1:1" x14ac:dyDescent="0.25">
      <c r="A113" s="155"/>
    </row>
    <row r="114" spans="1:1" x14ac:dyDescent="0.25">
      <c r="A114" s="155" t="s">
        <v>33</v>
      </c>
    </row>
    <row r="115" spans="1:1" x14ac:dyDescent="0.25">
      <c r="A115" s="155"/>
    </row>
    <row r="116" spans="1:1" x14ac:dyDescent="0.25">
      <c r="A116" s="154" t="s">
        <v>35</v>
      </c>
    </row>
    <row r="117" spans="1:1" x14ac:dyDescent="0.25">
      <c r="A117" s="155"/>
    </row>
    <row r="118" spans="1:1" x14ac:dyDescent="0.25">
      <c r="A118" s="155" t="s">
        <v>35</v>
      </c>
    </row>
    <row r="119" spans="1:1" x14ac:dyDescent="0.25">
      <c r="A119" s="155"/>
    </row>
    <row r="120" spans="1:1" x14ac:dyDescent="0.25">
      <c r="A120" s="154" t="s">
        <v>36</v>
      </c>
    </row>
    <row r="121" spans="1:1" x14ac:dyDescent="0.25">
      <c r="A121" s="155"/>
    </row>
    <row r="122" spans="1:1" x14ac:dyDescent="0.25">
      <c r="A122" s="155" t="s">
        <v>36</v>
      </c>
    </row>
    <row r="123" spans="1:1" x14ac:dyDescent="0.25">
      <c r="A123" s="155"/>
    </row>
    <row r="124" spans="1:1" x14ac:dyDescent="0.25">
      <c r="A124" s="154" t="s">
        <v>39</v>
      </c>
    </row>
    <row r="125" spans="1:1" x14ac:dyDescent="0.25">
      <c r="A125" s="155"/>
    </row>
    <row r="126" spans="1:1" ht="31.5" x14ac:dyDescent="0.25">
      <c r="A126" s="155" t="s">
        <v>166</v>
      </c>
    </row>
    <row r="127" spans="1:1" x14ac:dyDescent="0.25">
      <c r="A127" s="155"/>
    </row>
    <row r="128" spans="1:1" x14ac:dyDescent="0.25">
      <c r="A128" s="154" t="s">
        <v>40</v>
      </c>
    </row>
    <row r="129" spans="1:1" x14ac:dyDescent="0.25">
      <c r="A129" s="155"/>
    </row>
    <row r="130" spans="1:1" ht="47.25" x14ac:dyDescent="0.25">
      <c r="A130" s="155" t="s">
        <v>167</v>
      </c>
    </row>
    <row r="131" spans="1:1" x14ac:dyDescent="0.25">
      <c r="A131" s="155"/>
    </row>
    <row r="132" spans="1:1" x14ac:dyDescent="0.25">
      <c r="A132" s="154" t="s">
        <v>168</v>
      </c>
    </row>
    <row r="133" spans="1:1" x14ac:dyDescent="0.25">
      <c r="A133" s="155"/>
    </row>
    <row r="134" spans="1:1" ht="47.25" x14ac:dyDescent="0.25">
      <c r="A134" s="155" t="s">
        <v>169</v>
      </c>
    </row>
    <row r="135" spans="1:1" x14ac:dyDescent="0.25">
      <c r="A135" s="155"/>
    </row>
    <row r="136" spans="1:1" x14ac:dyDescent="0.25">
      <c r="A136" s="154" t="s">
        <v>170</v>
      </c>
    </row>
    <row r="137" spans="1:1" x14ac:dyDescent="0.25">
      <c r="A137" s="155"/>
    </row>
    <row r="138" spans="1:1" x14ac:dyDescent="0.25">
      <c r="A138" s="155" t="s">
        <v>170</v>
      </c>
    </row>
    <row r="139" spans="1:1" x14ac:dyDescent="0.25">
      <c r="A139" s="155"/>
    </row>
    <row r="140" spans="1:1" x14ac:dyDescent="0.25">
      <c r="A140" s="154" t="s">
        <v>41</v>
      </c>
    </row>
    <row r="141" spans="1:1" x14ac:dyDescent="0.25">
      <c r="A141" s="155"/>
    </row>
    <row r="142" spans="1:1" ht="47.25" x14ac:dyDescent="0.25">
      <c r="A142" s="155" t="s">
        <v>171</v>
      </c>
    </row>
    <row r="143" spans="1:1" x14ac:dyDescent="0.25">
      <c r="A143" s="155"/>
    </row>
    <row r="144" spans="1:1" x14ac:dyDescent="0.25">
      <c r="A144" s="154" t="s">
        <v>42</v>
      </c>
    </row>
    <row r="145" spans="1:1" x14ac:dyDescent="0.25">
      <c r="A145" s="155"/>
    </row>
    <row r="146" spans="1:1" ht="47.25" x14ac:dyDescent="0.25">
      <c r="A146" s="155" t="s">
        <v>235</v>
      </c>
    </row>
    <row r="147" spans="1:1" x14ac:dyDescent="0.25">
      <c r="A147" s="155"/>
    </row>
    <row r="148" spans="1:1" x14ac:dyDescent="0.25">
      <c r="A148" s="154" t="s">
        <v>43</v>
      </c>
    </row>
    <row r="149" spans="1:1" x14ac:dyDescent="0.25">
      <c r="A149" s="155"/>
    </row>
    <row r="150" spans="1:1" x14ac:dyDescent="0.25">
      <c r="A150" s="155" t="s">
        <v>43</v>
      </c>
    </row>
    <row r="151" spans="1:1" x14ac:dyDescent="0.25">
      <c r="A151" s="155"/>
    </row>
    <row r="152" spans="1:1" x14ac:dyDescent="0.25">
      <c r="A152" s="154" t="s">
        <v>44</v>
      </c>
    </row>
    <row r="153" spans="1:1" x14ac:dyDescent="0.25">
      <c r="A153" s="155"/>
    </row>
    <row r="154" spans="1:1" x14ac:dyDescent="0.25">
      <c r="A154" s="155" t="s">
        <v>44</v>
      </c>
    </row>
    <row r="155" spans="1:1" x14ac:dyDescent="0.25">
      <c r="A155" s="155"/>
    </row>
    <row r="156" spans="1:1" x14ac:dyDescent="0.25">
      <c r="A156" s="154" t="s">
        <v>46</v>
      </c>
    </row>
    <row r="157" spans="1:1" x14ac:dyDescent="0.25">
      <c r="A157" s="155"/>
    </row>
    <row r="158" spans="1:1" ht="31.5" x14ac:dyDescent="0.25">
      <c r="A158" s="155" t="s">
        <v>172</v>
      </c>
    </row>
    <row r="159" spans="1:1" x14ac:dyDescent="0.25">
      <c r="A159" s="155"/>
    </row>
    <row r="160" spans="1:1" x14ac:dyDescent="0.25">
      <c r="A160" s="154" t="s">
        <v>47</v>
      </c>
    </row>
    <row r="161" spans="1:1" x14ac:dyDescent="0.25">
      <c r="A161" s="155"/>
    </row>
    <row r="162" spans="1:1" ht="47.25" x14ac:dyDescent="0.25">
      <c r="A162" s="155" t="s">
        <v>236</v>
      </c>
    </row>
    <row r="163" spans="1:1" x14ac:dyDescent="0.25">
      <c r="A163" s="155"/>
    </row>
    <row r="164" spans="1:1" x14ac:dyDescent="0.25">
      <c r="A164" s="154" t="s">
        <v>48</v>
      </c>
    </row>
    <row r="165" spans="1:1" x14ac:dyDescent="0.25">
      <c r="A165" s="155"/>
    </row>
    <row r="166" spans="1:1" ht="110.25" x14ac:dyDescent="0.25">
      <c r="A166" s="155" t="s">
        <v>173</v>
      </c>
    </row>
    <row r="167" spans="1:1" x14ac:dyDescent="0.25">
      <c r="A167" s="155"/>
    </row>
    <row r="168" spans="1:1" x14ac:dyDescent="0.25">
      <c r="A168" s="154" t="s">
        <v>49</v>
      </c>
    </row>
    <row r="169" spans="1:1" x14ac:dyDescent="0.25">
      <c r="A169" s="155"/>
    </row>
    <row r="170" spans="1:1" ht="31.5" x14ac:dyDescent="0.25">
      <c r="A170" s="155" t="s">
        <v>174</v>
      </c>
    </row>
    <row r="171" spans="1:1" x14ac:dyDescent="0.25">
      <c r="A171" s="155"/>
    </row>
    <row r="172" spans="1:1" x14ac:dyDescent="0.25">
      <c r="A172" s="154" t="s">
        <v>50</v>
      </c>
    </row>
    <row r="173" spans="1:1" x14ac:dyDescent="0.25">
      <c r="A173" s="155"/>
    </row>
    <row r="174" spans="1:1" ht="31.5" x14ac:dyDescent="0.25">
      <c r="A174" s="155" t="s">
        <v>175</v>
      </c>
    </row>
    <row r="175" spans="1:1" x14ac:dyDescent="0.25">
      <c r="A175" s="155"/>
    </row>
    <row r="176" spans="1:1" x14ac:dyDescent="0.25">
      <c r="A176" s="154" t="s">
        <v>51</v>
      </c>
    </row>
    <row r="177" spans="1:1" x14ac:dyDescent="0.25">
      <c r="A177" s="155"/>
    </row>
    <row r="178" spans="1:1" ht="47.25" x14ac:dyDescent="0.25">
      <c r="A178" s="155" t="s">
        <v>176</v>
      </c>
    </row>
    <row r="179" spans="1:1" x14ac:dyDescent="0.25">
      <c r="A179" s="155"/>
    </row>
    <row r="180" spans="1:1" x14ac:dyDescent="0.25">
      <c r="A180" s="154" t="s">
        <v>52</v>
      </c>
    </row>
    <row r="181" spans="1:1" x14ac:dyDescent="0.25">
      <c r="A181" s="155"/>
    </row>
    <row r="182" spans="1:1" x14ac:dyDescent="0.25">
      <c r="A182" s="155" t="s">
        <v>177</v>
      </c>
    </row>
    <row r="183" spans="1:1" x14ac:dyDescent="0.25">
      <c r="A183" s="155"/>
    </row>
    <row r="184" spans="1:1" x14ac:dyDescent="0.25">
      <c r="A184" s="154" t="s">
        <v>55</v>
      </c>
    </row>
    <row r="185" spans="1:1" x14ac:dyDescent="0.25">
      <c r="A185" s="155"/>
    </row>
    <row r="186" spans="1:1" x14ac:dyDescent="0.25">
      <c r="A186" s="155" t="s">
        <v>55</v>
      </c>
    </row>
    <row r="187" spans="1:1" x14ac:dyDescent="0.25">
      <c r="A187" s="155"/>
    </row>
    <row r="188" spans="1:1" x14ac:dyDescent="0.25">
      <c r="A188" s="154" t="s">
        <v>56</v>
      </c>
    </row>
    <row r="189" spans="1:1" x14ac:dyDescent="0.25">
      <c r="A189" s="155"/>
    </row>
    <row r="190" spans="1:1" x14ac:dyDescent="0.25">
      <c r="A190" s="154" t="s">
        <v>57</v>
      </c>
    </row>
    <row r="191" spans="1:1" x14ac:dyDescent="0.25">
      <c r="A191" s="155"/>
    </row>
    <row r="192" spans="1:1" x14ac:dyDescent="0.25">
      <c r="A192" s="155" t="s">
        <v>57</v>
      </c>
    </row>
    <row r="193" spans="1:1" x14ac:dyDescent="0.25">
      <c r="A193" s="155"/>
    </row>
    <row r="194" spans="1:1" x14ac:dyDescent="0.25">
      <c r="A194" s="154" t="s">
        <v>58</v>
      </c>
    </row>
    <row r="195" spans="1:1" x14ac:dyDescent="0.25">
      <c r="A195" s="155"/>
    </row>
    <row r="196" spans="1:1" x14ac:dyDescent="0.25">
      <c r="A196" s="155" t="s">
        <v>58</v>
      </c>
    </row>
    <row r="197" spans="1:1" x14ac:dyDescent="0.25">
      <c r="A197" s="155"/>
    </row>
    <row r="198" spans="1:1" x14ac:dyDescent="0.25">
      <c r="A198" s="154" t="s">
        <v>59</v>
      </c>
    </row>
    <row r="199" spans="1:1" x14ac:dyDescent="0.25">
      <c r="A199" s="155"/>
    </row>
    <row r="200" spans="1:1" x14ac:dyDescent="0.25">
      <c r="A200" s="155" t="s">
        <v>178</v>
      </c>
    </row>
    <row r="201" spans="1:1" x14ac:dyDescent="0.25">
      <c r="A201" s="155"/>
    </row>
    <row r="202" spans="1:1" x14ac:dyDescent="0.25">
      <c r="A202" s="154" t="s">
        <v>60</v>
      </c>
    </row>
    <row r="203" spans="1:1" x14ac:dyDescent="0.25">
      <c r="A203" s="155"/>
    </row>
    <row r="204" spans="1:1" x14ac:dyDescent="0.25">
      <c r="A204" s="155" t="s">
        <v>60</v>
      </c>
    </row>
    <row r="205" spans="1:1" x14ac:dyDescent="0.25">
      <c r="A205" s="155"/>
    </row>
    <row r="206" spans="1:1" x14ac:dyDescent="0.25">
      <c r="A206" s="154" t="s">
        <v>61</v>
      </c>
    </row>
    <row r="207" spans="1:1" x14ac:dyDescent="0.25">
      <c r="A207" s="155"/>
    </row>
    <row r="208" spans="1:1" x14ac:dyDescent="0.25">
      <c r="A208" s="155" t="s">
        <v>61</v>
      </c>
    </row>
    <row r="209" spans="1:1" x14ac:dyDescent="0.25">
      <c r="A209" s="155"/>
    </row>
    <row r="210" spans="1:1" x14ac:dyDescent="0.25">
      <c r="A210" s="154" t="s">
        <v>62</v>
      </c>
    </row>
    <row r="211" spans="1:1" x14ac:dyDescent="0.25">
      <c r="A211" s="155"/>
    </row>
    <row r="212" spans="1:1" x14ac:dyDescent="0.25">
      <c r="A212" s="155" t="s">
        <v>62</v>
      </c>
    </row>
    <row r="213" spans="1:1" x14ac:dyDescent="0.25">
      <c r="A213" s="155"/>
    </row>
    <row r="214" spans="1:1" x14ac:dyDescent="0.25">
      <c r="A214" s="154" t="s">
        <v>63</v>
      </c>
    </row>
    <row r="215" spans="1:1" x14ac:dyDescent="0.25">
      <c r="A215" s="155"/>
    </row>
    <row r="216" spans="1:1" x14ac:dyDescent="0.25">
      <c r="A216" s="155" t="s">
        <v>63</v>
      </c>
    </row>
    <row r="217" spans="1:1" x14ac:dyDescent="0.25">
      <c r="A217" s="155"/>
    </row>
    <row r="218" spans="1:1" x14ac:dyDescent="0.25">
      <c r="A218" s="154" t="s">
        <v>64</v>
      </c>
    </row>
    <row r="219" spans="1:1" x14ac:dyDescent="0.25">
      <c r="A219" s="155"/>
    </row>
    <row r="220" spans="1:1" x14ac:dyDescent="0.25">
      <c r="A220" s="155" t="s">
        <v>179</v>
      </c>
    </row>
    <row r="221" spans="1:1" x14ac:dyDescent="0.25">
      <c r="A221" s="155"/>
    </row>
    <row r="222" spans="1:1" x14ac:dyDescent="0.25">
      <c r="A222" s="154" t="s">
        <v>68</v>
      </c>
    </row>
    <row r="223" spans="1:1" x14ac:dyDescent="0.25">
      <c r="A223" s="155"/>
    </row>
    <row r="224" spans="1:1" ht="31.5" x14ac:dyDescent="0.25">
      <c r="A224" s="155" t="s">
        <v>180</v>
      </c>
    </row>
    <row r="225" spans="1:1" x14ac:dyDescent="0.25">
      <c r="A225" s="155"/>
    </row>
    <row r="226" spans="1:1" x14ac:dyDescent="0.25">
      <c r="A226" s="154" t="s">
        <v>69</v>
      </c>
    </row>
    <row r="227" spans="1:1" x14ac:dyDescent="0.25">
      <c r="A227" s="155"/>
    </row>
    <row r="228" spans="1:1" x14ac:dyDescent="0.25">
      <c r="A228" s="155" t="s">
        <v>181</v>
      </c>
    </row>
    <row r="229" spans="1:1" x14ac:dyDescent="0.25">
      <c r="A229" s="155"/>
    </row>
    <row r="230" spans="1:1" x14ac:dyDescent="0.25">
      <c r="A230" s="154" t="s">
        <v>70</v>
      </c>
    </row>
    <row r="231" spans="1:1" x14ac:dyDescent="0.25">
      <c r="A231" s="155"/>
    </row>
    <row r="232" spans="1:1" x14ac:dyDescent="0.25">
      <c r="A232" s="155" t="s">
        <v>182</v>
      </c>
    </row>
    <row r="233" spans="1:1" x14ac:dyDescent="0.25">
      <c r="A233" s="155"/>
    </row>
    <row r="234" spans="1:1" x14ac:dyDescent="0.25">
      <c r="A234" s="154" t="s">
        <v>71</v>
      </c>
    </row>
    <row r="235" spans="1:1" x14ac:dyDescent="0.25">
      <c r="A235" s="155"/>
    </row>
    <row r="236" spans="1:1" ht="31.5" x14ac:dyDescent="0.25">
      <c r="A236" s="155" t="s">
        <v>183</v>
      </c>
    </row>
    <row r="237" spans="1:1" x14ac:dyDescent="0.25">
      <c r="A237" s="155"/>
    </row>
    <row r="238" spans="1:1" x14ac:dyDescent="0.25">
      <c r="A238" s="154" t="s">
        <v>73</v>
      </c>
    </row>
    <row r="239" spans="1:1" x14ac:dyDescent="0.25">
      <c r="A239" s="155"/>
    </row>
    <row r="240" spans="1:1" ht="31.5" x14ac:dyDescent="0.25">
      <c r="A240" s="155" t="s">
        <v>184</v>
      </c>
    </row>
    <row r="241" spans="1:1" ht="38.25" customHeight="1" x14ac:dyDescent="0.25">
      <c r="A241" s="155"/>
    </row>
    <row r="242" spans="1:1" ht="18" customHeight="1" x14ac:dyDescent="0.25">
      <c r="A242" s="154" t="s">
        <v>69</v>
      </c>
    </row>
    <row r="243" spans="1:1" ht="21" customHeight="1" x14ac:dyDescent="0.25">
      <c r="A243" s="155"/>
    </row>
    <row r="244" spans="1:1" x14ac:dyDescent="0.25">
      <c r="A244" s="155" t="s">
        <v>181</v>
      </c>
    </row>
    <row r="245" spans="1:1" x14ac:dyDescent="0.25">
      <c r="A245" s="155"/>
    </row>
    <row r="246" spans="1:1" x14ac:dyDescent="0.25">
      <c r="A246" s="154" t="s">
        <v>70</v>
      </c>
    </row>
    <row r="247" spans="1:1" x14ac:dyDescent="0.25">
      <c r="A247" s="155"/>
    </row>
    <row r="248" spans="1:1" s="71" customFormat="1" x14ac:dyDescent="0.25">
      <c r="A248" s="155" t="s">
        <v>185</v>
      </c>
    </row>
    <row r="249" spans="1:1" x14ac:dyDescent="0.25">
      <c r="A249" s="155"/>
    </row>
    <row r="250" spans="1:1" x14ac:dyDescent="0.25">
      <c r="A250" s="154" t="s">
        <v>74</v>
      </c>
    </row>
    <row r="251" spans="1:1" x14ac:dyDescent="0.25">
      <c r="A251" s="155"/>
    </row>
    <row r="252" spans="1:1" ht="31.5" x14ac:dyDescent="0.25">
      <c r="A252" s="155" t="s">
        <v>186</v>
      </c>
    </row>
    <row r="253" spans="1:1" x14ac:dyDescent="0.25">
      <c r="A253" s="155"/>
    </row>
    <row r="254" spans="1:1" x14ac:dyDescent="0.25">
      <c r="A254" s="154" t="s">
        <v>78</v>
      </c>
    </row>
    <row r="255" spans="1:1" x14ac:dyDescent="0.25">
      <c r="A255" s="155"/>
    </row>
    <row r="256" spans="1:1" ht="31.5" x14ac:dyDescent="0.25">
      <c r="A256" s="155" t="s">
        <v>187</v>
      </c>
    </row>
    <row r="257" spans="1:1" x14ac:dyDescent="0.25">
      <c r="A257" s="155"/>
    </row>
    <row r="258" spans="1:1" x14ac:dyDescent="0.25">
      <c r="A258" s="154" t="s">
        <v>79</v>
      </c>
    </row>
    <row r="259" spans="1:1" x14ac:dyDescent="0.25">
      <c r="A259" s="155"/>
    </row>
    <row r="260" spans="1:1" ht="47.25" x14ac:dyDescent="0.25">
      <c r="A260" s="155" t="s">
        <v>188</v>
      </c>
    </row>
    <row r="261" spans="1:1" x14ac:dyDescent="0.25">
      <c r="A261" s="155"/>
    </row>
    <row r="262" spans="1:1" x14ac:dyDescent="0.25">
      <c r="A262" s="154" t="s">
        <v>189</v>
      </c>
    </row>
    <row r="263" spans="1:1" x14ac:dyDescent="0.25">
      <c r="A263" s="155"/>
    </row>
    <row r="264" spans="1:1" ht="47.25" x14ac:dyDescent="0.25">
      <c r="A264" s="155" t="s">
        <v>190</v>
      </c>
    </row>
    <row r="265" spans="1:1" x14ac:dyDescent="0.25">
      <c r="A265" s="155"/>
    </row>
    <row r="266" spans="1:1" x14ac:dyDescent="0.25">
      <c r="A266" s="154" t="s">
        <v>191</v>
      </c>
    </row>
    <row r="267" spans="1:1" x14ac:dyDescent="0.25">
      <c r="A267" s="155"/>
    </row>
    <row r="268" spans="1:1" x14ac:dyDescent="0.25">
      <c r="A268" s="155" t="s">
        <v>191</v>
      </c>
    </row>
    <row r="269" spans="1:1" x14ac:dyDescent="0.25">
      <c r="A269" s="155"/>
    </row>
    <row r="270" spans="1:1" x14ac:dyDescent="0.25">
      <c r="A270" s="154" t="s">
        <v>80</v>
      </c>
    </row>
    <row r="271" spans="1:1" x14ac:dyDescent="0.25">
      <c r="A271" s="155"/>
    </row>
    <row r="272" spans="1:1" ht="47.25" x14ac:dyDescent="0.25">
      <c r="A272" s="155" t="s">
        <v>192</v>
      </c>
    </row>
    <row r="273" spans="1:1" x14ac:dyDescent="0.25">
      <c r="A273" s="155"/>
    </row>
    <row r="274" spans="1:1" x14ac:dyDescent="0.25">
      <c r="A274" s="154" t="s">
        <v>81</v>
      </c>
    </row>
    <row r="275" spans="1:1" x14ac:dyDescent="0.25">
      <c r="A275" s="155"/>
    </row>
    <row r="276" spans="1:1" x14ac:dyDescent="0.25">
      <c r="A276" s="155" t="s">
        <v>81</v>
      </c>
    </row>
    <row r="277" spans="1:1" x14ac:dyDescent="0.25">
      <c r="A277" s="155"/>
    </row>
    <row r="278" spans="1:1" x14ac:dyDescent="0.25">
      <c r="A278" s="154" t="s">
        <v>82</v>
      </c>
    </row>
    <row r="279" spans="1:1" x14ac:dyDescent="0.25">
      <c r="A279" s="155"/>
    </row>
    <row r="280" spans="1:1" ht="31.5" x14ac:dyDescent="0.25">
      <c r="A280" s="155" t="s">
        <v>193</v>
      </c>
    </row>
    <row r="281" spans="1:1" x14ac:dyDescent="0.25">
      <c r="A281" s="155"/>
    </row>
    <row r="282" spans="1:1" x14ac:dyDescent="0.25">
      <c r="A282" s="154" t="s">
        <v>83</v>
      </c>
    </row>
    <row r="283" spans="1:1" x14ac:dyDescent="0.25">
      <c r="A283" s="155"/>
    </row>
    <row r="284" spans="1:1" x14ac:dyDescent="0.25">
      <c r="A284" s="155" t="s">
        <v>83</v>
      </c>
    </row>
    <row r="285" spans="1:1" x14ac:dyDescent="0.25">
      <c r="A285" s="155"/>
    </row>
    <row r="286" spans="1:1" x14ac:dyDescent="0.25">
      <c r="A286" s="154" t="s">
        <v>84</v>
      </c>
    </row>
    <row r="287" spans="1:1" x14ac:dyDescent="0.25">
      <c r="A287" s="155"/>
    </row>
    <row r="288" spans="1:1" ht="31.5" x14ac:dyDescent="0.25">
      <c r="A288" s="155" t="s">
        <v>194</v>
      </c>
    </row>
    <row r="290" spans="1:1" x14ac:dyDescent="0.25">
      <c r="A290" s="75"/>
    </row>
    <row r="292" spans="1:1" ht="18.75" x14ac:dyDescent="0.25">
      <c r="A292" s="171" t="s">
        <v>227</v>
      </c>
    </row>
    <row r="293" spans="1:1" x14ac:dyDescent="0.25">
      <c r="A293" s="155"/>
    </row>
    <row r="294" spans="1:1" x14ac:dyDescent="0.25">
      <c r="A294" s="155"/>
    </row>
    <row r="295" spans="1:1" x14ac:dyDescent="0.25">
      <c r="A295" s="154" t="s">
        <v>89</v>
      </c>
    </row>
    <row r="296" spans="1:1" x14ac:dyDescent="0.25">
      <c r="A296" s="155"/>
    </row>
    <row r="297" spans="1:1" ht="31.5" x14ac:dyDescent="0.25">
      <c r="A297" s="155" t="s">
        <v>195</v>
      </c>
    </row>
    <row r="298" spans="1:1" x14ac:dyDescent="0.25">
      <c r="A298" s="155"/>
    </row>
    <row r="299" spans="1:1" x14ac:dyDescent="0.25">
      <c r="A299" s="154" t="s">
        <v>90</v>
      </c>
    </row>
    <row r="300" spans="1:1" x14ac:dyDescent="0.25">
      <c r="A300" s="155"/>
    </row>
    <row r="301" spans="1:1" ht="63" x14ac:dyDescent="0.25">
      <c r="A301" s="155" t="s">
        <v>237</v>
      </c>
    </row>
    <row r="302" spans="1:1" x14ac:dyDescent="0.25">
      <c r="A302" s="155"/>
    </row>
    <row r="303" spans="1:1" x14ac:dyDescent="0.25">
      <c r="A303" s="154" t="s">
        <v>196</v>
      </c>
    </row>
    <row r="304" spans="1:1" x14ac:dyDescent="0.25">
      <c r="A304" s="155"/>
    </row>
    <row r="305" spans="1:1" ht="63" x14ac:dyDescent="0.25">
      <c r="A305" s="155" t="s">
        <v>238</v>
      </c>
    </row>
    <row r="306" spans="1:1" x14ac:dyDescent="0.25">
      <c r="A306" s="155"/>
    </row>
    <row r="307" spans="1:1" x14ac:dyDescent="0.25">
      <c r="A307" s="154" t="s">
        <v>197</v>
      </c>
    </row>
    <row r="308" spans="1:1" x14ac:dyDescent="0.25">
      <c r="A308" s="155"/>
    </row>
    <row r="309" spans="1:1" x14ac:dyDescent="0.25">
      <c r="A309" s="155" t="s">
        <v>197</v>
      </c>
    </row>
    <row r="310" spans="1:1" x14ac:dyDescent="0.25">
      <c r="A310" s="155"/>
    </row>
    <row r="311" spans="1:1" x14ac:dyDescent="0.25">
      <c r="A311" s="154" t="s">
        <v>91</v>
      </c>
    </row>
    <row r="312" spans="1:1" x14ac:dyDescent="0.25">
      <c r="A312" s="155"/>
    </row>
    <row r="313" spans="1:1" ht="47.25" x14ac:dyDescent="0.25">
      <c r="A313" s="155" t="s">
        <v>198</v>
      </c>
    </row>
    <row r="314" spans="1:1" x14ac:dyDescent="0.25">
      <c r="A314" s="155"/>
    </row>
    <row r="315" spans="1:1" x14ac:dyDescent="0.25">
      <c r="A315" s="154" t="s">
        <v>92</v>
      </c>
    </row>
    <row r="316" spans="1:1" x14ac:dyDescent="0.25">
      <c r="A316" s="155"/>
    </row>
    <row r="317" spans="1:1" ht="31.5" x14ac:dyDescent="0.25">
      <c r="A317" s="155" t="s">
        <v>199</v>
      </c>
    </row>
    <row r="318" spans="1:1" x14ac:dyDescent="0.25">
      <c r="A318" s="155"/>
    </row>
    <row r="319" spans="1:1" x14ac:dyDescent="0.25">
      <c r="A319" s="154" t="s">
        <v>93</v>
      </c>
    </row>
    <row r="320" spans="1:1" x14ac:dyDescent="0.25">
      <c r="A320" s="155"/>
    </row>
    <row r="321" spans="1:1" ht="31.5" x14ac:dyDescent="0.25">
      <c r="A321" s="155" t="s">
        <v>200</v>
      </c>
    </row>
    <row r="322" spans="1:1" x14ac:dyDescent="0.25">
      <c r="A322" s="155"/>
    </row>
    <row r="323" spans="1:1" x14ac:dyDescent="0.25">
      <c r="A323" s="154" t="s">
        <v>95</v>
      </c>
    </row>
    <row r="324" spans="1:1" x14ac:dyDescent="0.25">
      <c r="A324" s="155"/>
    </row>
    <row r="325" spans="1:1" ht="47.25" x14ac:dyDescent="0.25">
      <c r="A325" s="155" t="s">
        <v>239</v>
      </c>
    </row>
    <row r="326" spans="1:1" x14ac:dyDescent="0.25">
      <c r="A326" s="155"/>
    </row>
    <row r="327" spans="1:1" x14ac:dyDescent="0.25">
      <c r="A327" s="154" t="s">
        <v>201</v>
      </c>
    </row>
    <row r="328" spans="1:1" x14ac:dyDescent="0.25">
      <c r="A328" s="155"/>
    </row>
    <row r="329" spans="1:1" ht="20.25" customHeight="1" x14ac:dyDescent="0.25">
      <c r="A329" s="155" t="s">
        <v>240</v>
      </c>
    </row>
    <row r="330" spans="1:1" ht="21.75" customHeight="1" x14ac:dyDescent="0.25">
      <c r="A330" s="155"/>
    </row>
    <row r="331" spans="1:1" x14ac:dyDescent="0.25">
      <c r="A331" s="154" t="s">
        <v>202</v>
      </c>
    </row>
    <row r="332" spans="1:1" x14ac:dyDescent="0.25">
      <c r="A332" s="155"/>
    </row>
    <row r="333" spans="1:1" x14ac:dyDescent="0.25">
      <c r="A333" s="155" t="s">
        <v>202</v>
      </c>
    </row>
    <row r="334" spans="1:1" x14ac:dyDescent="0.25">
      <c r="A334" s="155"/>
    </row>
    <row r="335" spans="1:1" x14ac:dyDescent="0.25">
      <c r="A335" s="154" t="s">
        <v>96</v>
      </c>
    </row>
    <row r="336" spans="1:1" x14ac:dyDescent="0.25">
      <c r="A336" s="155"/>
    </row>
    <row r="337" spans="1:1" x14ac:dyDescent="0.25">
      <c r="A337" s="155" t="s">
        <v>96</v>
      </c>
    </row>
    <row r="338" spans="1:1" x14ac:dyDescent="0.25">
      <c r="A338" s="155"/>
    </row>
    <row r="339" spans="1:1" x14ac:dyDescent="0.25">
      <c r="A339" s="154" t="s">
        <v>97</v>
      </c>
    </row>
    <row r="340" spans="1:1" x14ac:dyDescent="0.25">
      <c r="A340" s="155"/>
    </row>
    <row r="341" spans="1:1" ht="47.25" x14ac:dyDescent="0.25">
      <c r="A341" s="155" t="s">
        <v>203</v>
      </c>
    </row>
    <row r="342" spans="1:1" x14ac:dyDescent="0.25">
      <c r="A342" s="155"/>
    </row>
    <row r="343" spans="1:1" x14ac:dyDescent="0.25">
      <c r="A343" s="154" t="s">
        <v>98</v>
      </c>
    </row>
    <row r="344" spans="1:1" x14ac:dyDescent="0.25">
      <c r="A344" s="155"/>
    </row>
    <row r="345" spans="1:1" ht="31.5" x14ac:dyDescent="0.25">
      <c r="A345" s="155" t="s">
        <v>204</v>
      </c>
    </row>
    <row r="346" spans="1:1" x14ac:dyDescent="0.25">
      <c r="A346" s="155"/>
    </row>
    <row r="347" spans="1:1" x14ac:dyDescent="0.25">
      <c r="A347" s="154" t="s">
        <v>99</v>
      </c>
    </row>
    <row r="348" spans="1:1" x14ac:dyDescent="0.25">
      <c r="A348" s="155"/>
    </row>
    <row r="349" spans="1:1" ht="47.25" x14ac:dyDescent="0.25">
      <c r="A349" s="155" t="s">
        <v>205</v>
      </c>
    </row>
    <row r="350" spans="1:1" x14ac:dyDescent="0.25">
      <c r="A350" s="155"/>
    </row>
    <row r="351" spans="1:1" x14ac:dyDescent="0.25">
      <c r="A351" s="154" t="s">
        <v>100</v>
      </c>
    </row>
    <row r="352" spans="1:1" x14ac:dyDescent="0.25">
      <c r="A352" s="155"/>
    </row>
    <row r="353" spans="1:1" ht="31.5" x14ac:dyDescent="0.25">
      <c r="A353" s="155" t="s">
        <v>206</v>
      </c>
    </row>
    <row r="354" spans="1:1" x14ac:dyDescent="0.25">
      <c r="A354" s="155"/>
    </row>
    <row r="355" spans="1:1" x14ac:dyDescent="0.25">
      <c r="A355" s="154" t="s">
        <v>207</v>
      </c>
    </row>
    <row r="356" spans="1:1" x14ac:dyDescent="0.25">
      <c r="A356" s="155"/>
    </row>
    <row r="357" spans="1:1" x14ac:dyDescent="0.25">
      <c r="A357" s="155" t="s">
        <v>208</v>
      </c>
    </row>
    <row r="358" spans="1:1" x14ac:dyDescent="0.25">
      <c r="A358" s="155"/>
    </row>
    <row r="359" spans="1:1" x14ac:dyDescent="0.25">
      <c r="A359" s="154" t="s">
        <v>102</v>
      </c>
    </row>
    <row r="360" spans="1:1" x14ac:dyDescent="0.25">
      <c r="A360" s="155"/>
    </row>
    <row r="361" spans="1:1" ht="47.25" x14ac:dyDescent="0.25">
      <c r="A361" s="155" t="s">
        <v>209</v>
      </c>
    </row>
    <row r="362" spans="1:1" x14ac:dyDescent="0.25">
      <c r="A362" s="155"/>
    </row>
    <row r="363" spans="1:1" x14ac:dyDescent="0.25">
      <c r="A363" s="154" t="s">
        <v>105</v>
      </c>
    </row>
    <row r="364" spans="1:1" x14ac:dyDescent="0.25">
      <c r="A364" s="155"/>
    </row>
    <row r="365" spans="1:1" ht="31.5" x14ac:dyDescent="0.25">
      <c r="A365" s="155" t="s">
        <v>210</v>
      </c>
    </row>
    <row r="366" spans="1:1" x14ac:dyDescent="0.25">
      <c r="A366" s="155"/>
    </row>
    <row r="367" spans="1:1" x14ac:dyDescent="0.25">
      <c r="A367" s="154" t="s">
        <v>106</v>
      </c>
    </row>
    <row r="368" spans="1:1" x14ac:dyDescent="0.25">
      <c r="A368" s="155"/>
    </row>
    <row r="369" spans="1:1" ht="47.25" x14ac:dyDescent="0.25">
      <c r="A369" s="155" t="s">
        <v>211</v>
      </c>
    </row>
    <row r="370" spans="1:1" x14ac:dyDescent="0.25">
      <c r="A370" s="155"/>
    </row>
    <row r="371" spans="1:1" x14ac:dyDescent="0.25">
      <c r="A371" s="154" t="s">
        <v>107</v>
      </c>
    </row>
    <row r="372" spans="1:1" x14ac:dyDescent="0.25">
      <c r="A372" s="155"/>
    </row>
    <row r="373" spans="1:1" x14ac:dyDescent="0.25">
      <c r="A373" s="155" t="s">
        <v>212</v>
      </c>
    </row>
    <row r="374" spans="1:1" x14ac:dyDescent="0.25">
      <c r="A374" s="155"/>
    </row>
    <row r="375" spans="1:1" x14ac:dyDescent="0.25">
      <c r="A375" s="154" t="s">
        <v>105</v>
      </c>
    </row>
    <row r="376" spans="1:1" x14ac:dyDescent="0.25">
      <c r="A376" s="155"/>
    </row>
    <row r="377" spans="1:1" ht="31.5" x14ac:dyDescent="0.25">
      <c r="A377" s="155" t="s">
        <v>210</v>
      </c>
    </row>
    <row r="378" spans="1:1" x14ac:dyDescent="0.25">
      <c r="A378" s="155"/>
    </row>
    <row r="379" spans="1:1" x14ac:dyDescent="0.25">
      <c r="A379" s="154" t="s">
        <v>109</v>
      </c>
    </row>
    <row r="380" spans="1:1" x14ac:dyDescent="0.25">
      <c r="A380" s="155"/>
    </row>
    <row r="381" spans="1:1" ht="47.25" x14ac:dyDescent="0.25">
      <c r="A381" s="155" t="s">
        <v>211</v>
      </c>
    </row>
    <row r="382" spans="1:1" x14ac:dyDescent="0.25">
      <c r="A382" s="155"/>
    </row>
    <row r="383" spans="1:1" x14ac:dyDescent="0.25">
      <c r="A383" s="154" t="s">
        <v>107</v>
      </c>
    </row>
    <row r="384" spans="1:1" x14ac:dyDescent="0.25">
      <c r="A384" s="155"/>
    </row>
    <row r="385" spans="1:1" x14ac:dyDescent="0.25">
      <c r="A385" s="155" t="s">
        <v>212</v>
      </c>
    </row>
    <row r="386" spans="1:1" x14ac:dyDescent="0.25">
      <c r="A386" s="155"/>
    </row>
    <row r="387" spans="1:1" x14ac:dyDescent="0.25">
      <c r="A387" s="154" t="s">
        <v>110</v>
      </c>
    </row>
    <row r="388" spans="1:1" x14ac:dyDescent="0.25">
      <c r="A388" s="155"/>
    </row>
    <row r="389" spans="1:1" ht="31.5" x14ac:dyDescent="0.25">
      <c r="A389" s="155" t="s">
        <v>213</v>
      </c>
    </row>
    <row r="390" spans="1:1" x14ac:dyDescent="0.25">
      <c r="A390" s="155"/>
    </row>
    <row r="391" spans="1:1" x14ac:dyDescent="0.25">
      <c r="A391" s="154" t="s">
        <v>111</v>
      </c>
    </row>
    <row r="392" spans="1:1" x14ac:dyDescent="0.25">
      <c r="A392" s="155"/>
    </row>
    <row r="393" spans="1:1" x14ac:dyDescent="0.25">
      <c r="A393" s="155" t="s">
        <v>111</v>
      </c>
    </row>
    <row r="394" spans="1:1" x14ac:dyDescent="0.25">
      <c r="A394" s="155"/>
    </row>
    <row r="395" spans="1:1" x14ac:dyDescent="0.25">
      <c r="A395" s="155"/>
    </row>
    <row r="398" spans="1:1" ht="18.75" x14ac:dyDescent="0.25">
      <c r="A398" s="171" t="s">
        <v>228</v>
      </c>
    </row>
    <row r="399" spans="1:1" x14ac:dyDescent="0.25">
      <c r="A399" s="155"/>
    </row>
    <row r="400" spans="1:1" x14ac:dyDescent="0.25">
      <c r="A400" s="155"/>
    </row>
    <row r="401" spans="1:1" x14ac:dyDescent="0.25">
      <c r="A401" s="154" t="s">
        <v>114</v>
      </c>
    </row>
    <row r="402" spans="1:1" x14ac:dyDescent="0.25">
      <c r="A402" s="155"/>
    </row>
    <row r="403" spans="1:1" x14ac:dyDescent="0.25">
      <c r="A403" s="155" t="s">
        <v>114</v>
      </c>
    </row>
    <row r="404" spans="1:1" x14ac:dyDescent="0.25">
      <c r="A404" s="155"/>
    </row>
    <row r="405" spans="1:1" x14ac:dyDescent="0.25">
      <c r="A405" s="154" t="s">
        <v>116</v>
      </c>
    </row>
    <row r="406" spans="1:1" x14ac:dyDescent="0.25">
      <c r="A406" s="155"/>
    </row>
    <row r="407" spans="1:1" ht="31.5" x14ac:dyDescent="0.25">
      <c r="A407" s="155" t="s">
        <v>214</v>
      </c>
    </row>
    <row r="408" spans="1:1" x14ac:dyDescent="0.25">
      <c r="A408" s="155"/>
    </row>
    <row r="409" spans="1:1" x14ac:dyDescent="0.25">
      <c r="A409" s="154" t="s">
        <v>117</v>
      </c>
    </row>
    <row r="410" spans="1:1" x14ac:dyDescent="0.25">
      <c r="A410" s="155"/>
    </row>
    <row r="411" spans="1:1" ht="31.5" x14ac:dyDescent="0.25">
      <c r="A411" s="155" t="s">
        <v>215</v>
      </c>
    </row>
    <row r="412" spans="1:1" x14ac:dyDescent="0.25">
      <c r="A412" s="155"/>
    </row>
    <row r="413" spans="1:1" x14ac:dyDescent="0.25">
      <c r="A413" s="154" t="s">
        <v>118</v>
      </c>
    </row>
    <row r="414" spans="1:1" x14ac:dyDescent="0.25">
      <c r="A414" s="155"/>
    </row>
    <row r="415" spans="1:1" x14ac:dyDescent="0.25">
      <c r="A415" s="155" t="s">
        <v>118</v>
      </c>
    </row>
    <row r="416" spans="1:1" x14ac:dyDescent="0.25">
      <c r="A416" s="155"/>
    </row>
    <row r="417" spans="1:1" x14ac:dyDescent="0.25">
      <c r="A417" s="154" t="s">
        <v>119</v>
      </c>
    </row>
    <row r="418" spans="1:1" x14ac:dyDescent="0.25">
      <c r="A418" s="155"/>
    </row>
    <row r="419" spans="1:1" x14ac:dyDescent="0.25">
      <c r="A419" s="155" t="s">
        <v>119</v>
      </c>
    </row>
    <row r="420" spans="1:1" x14ac:dyDescent="0.25">
      <c r="A420" s="155"/>
    </row>
    <row r="421" spans="1:1" x14ac:dyDescent="0.25">
      <c r="A421" s="154" t="s">
        <v>120</v>
      </c>
    </row>
    <row r="422" spans="1:1" x14ac:dyDescent="0.25">
      <c r="A422" s="155"/>
    </row>
    <row r="423" spans="1:1" x14ac:dyDescent="0.25">
      <c r="A423" s="155" t="s">
        <v>120</v>
      </c>
    </row>
    <row r="424" spans="1:1" x14ac:dyDescent="0.25">
      <c r="A424" s="155"/>
    </row>
    <row r="425" spans="1:1" x14ac:dyDescent="0.25">
      <c r="A425" s="154" t="s">
        <v>122</v>
      </c>
    </row>
    <row r="426" spans="1:1" x14ac:dyDescent="0.25">
      <c r="A426" s="155"/>
    </row>
    <row r="427" spans="1:1" x14ac:dyDescent="0.25">
      <c r="A427" s="155" t="s">
        <v>122</v>
      </c>
    </row>
    <row r="428" spans="1:1" x14ac:dyDescent="0.25">
      <c r="A428" s="155"/>
    </row>
    <row r="429" spans="1:1" x14ac:dyDescent="0.25">
      <c r="A429" s="154" t="s">
        <v>123</v>
      </c>
    </row>
    <row r="430" spans="1:1" x14ac:dyDescent="0.25">
      <c r="A430" s="155"/>
    </row>
    <row r="431" spans="1:1" x14ac:dyDescent="0.25">
      <c r="A431" s="155" t="s">
        <v>123</v>
      </c>
    </row>
    <row r="432" spans="1:1" x14ac:dyDescent="0.25">
      <c r="A432" s="155"/>
    </row>
    <row r="433" spans="1:1" x14ac:dyDescent="0.25">
      <c r="A433" s="154" t="s">
        <v>124</v>
      </c>
    </row>
    <row r="434" spans="1:1" x14ac:dyDescent="0.25">
      <c r="A434" s="155"/>
    </row>
    <row r="435" spans="1:1" ht="31.5" x14ac:dyDescent="0.25">
      <c r="A435" s="155" t="s">
        <v>216</v>
      </c>
    </row>
    <row r="436" spans="1:1" x14ac:dyDescent="0.25">
      <c r="A436" s="155"/>
    </row>
    <row r="437" spans="1:1" x14ac:dyDescent="0.25">
      <c r="A437" s="154" t="s">
        <v>217</v>
      </c>
    </row>
    <row r="438" spans="1:1" x14ac:dyDescent="0.25">
      <c r="A438" s="155"/>
    </row>
    <row r="439" spans="1:1" x14ac:dyDescent="0.25">
      <c r="A439" s="155" t="s">
        <v>218</v>
      </c>
    </row>
    <row r="440" spans="1:1" x14ac:dyDescent="0.25">
      <c r="A440" s="155"/>
    </row>
    <row r="441" spans="1:1" x14ac:dyDescent="0.25">
      <c r="A441" s="154" t="s">
        <v>128</v>
      </c>
    </row>
    <row r="442" spans="1:1" x14ac:dyDescent="0.25">
      <c r="A442" s="155"/>
    </row>
    <row r="443" spans="1:1" x14ac:dyDescent="0.25">
      <c r="A443" s="155" t="s">
        <v>128</v>
      </c>
    </row>
    <row r="444" spans="1:1" x14ac:dyDescent="0.25">
      <c r="A444" s="155"/>
    </row>
    <row r="445" spans="1:1" x14ac:dyDescent="0.25">
      <c r="A445" s="154" t="s">
        <v>130</v>
      </c>
    </row>
    <row r="446" spans="1:1" x14ac:dyDescent="0.25">
      <c r="A446" s="155"/>
    </row>
    <row r="447" spans="1:1" ht="31.5" x14ac:dyDescent="0.25">
      <c r="A447" s="155" t="s">
        <v>219</v>
      </c>
    </row>
    <row r="448" spans="1:1" x14ac:dyDescent="0.25">
      <c r="A448" s="155"/>
    </row>
    <row r="449" spans="1:1" x14ac:dyDescent="0.25">
      <c r="A449" s="154" t="s">
        <v>131</v>
      </c>
    </row>
    <row r="450" spans="1:1" x14ac:dyDescent="0.25">
      <c r="A450" s="155"/>
    </row>
    <row r="451" spans="1:1" ht="63" x14ac:dyDescent="0.25">
      <c r="A451" s="155" t="s">
        <v>220</v>
      </c>
    </row>
    <row r="452" spans="1:1" x14ac:dyDescent="0.25">
      <c r="A452" s="155"/>
    </row>
    <row r="453" spans="1:1" x14ac:dyDescent="0.25">
      <c r="A453" s="154" t="s">
        <v>132</v>
      </c>
    </row>
    <row r="454" spans="1:1" x14ac:dyDescent="0.25">
      <c r="A454" s="155"/>
    </row>
    <row r="455" spans="1:1" ht="31.5" x14ac:dyDescent="0.25">
      <c r="A455" s="155" t="s">
        <v>221</v>
      </c>
    </row>
    <row r="456" spans="1:1" x14ac:dyDescent="0.25">
      <c r="A456" s="155"/>
    </row>
    <row r="457" spans="1:1" x14ac:dyDescent="0.25">
      <c r="A457" s="154" t="s">
        <v>133</v>
      </c>
    </row>
    <row r="458" spans="1:1" x14ac:dyDescent="0.25">
      <c r="A458" s="155"/>
    </row>
    <row r="459" spans="1:1" x14ac:dyDescent="0.25">
      <c r="A459" s="155" t="s">
        <v>133</v>
      </c>
    </row>
    <row r="460" spans="1:1" x14ac:dyDescent="0.25">
      <c r="A460" s="155"/>
    </row>
    <row r="461" spans="1:1" x14ac:dyDescent="0.25">
      <c r="A461" s="154" t="s">
        <v>136</v>
      </c>
    </row>
    <row r="462" spans="1:1" x14ac:dyDescent="0.25">
      <c r="A462" s="155"/>
    </row>
    <row r="463" spans="1:1" ht="31.5" x14ac:dyDescent="0.25">
      <c r="A463" s="155" t="s">
        <v>222</v>
      </c>
    </row>
    <row r="464" spans="1:1" x14ac:dyDescent="0.25">
      <c r="A464" s="155"/>
    </row>
    <row r="465" spans="1:1" x14ac:dyDescent="0.25">
      <c r="A465" s="154" t="s">
        <v>137</v>
      </c>
    </row>
    <row r="466" spans="1:1" x14ac:dyDescent="0.25">
      <c r="A466" s="155"/>
    </row>
    <row r="467" spans="1:1" ht="47.25" x14ac:dyDescent="0.25">
      <c r="A467" s="155" t="s">
        <v>223</v>
      </c>
    </row>
    <row r="468" spans="1:1" x14ac:dyDescent="0.25">
      <c r="A468" s="155"/>
    </row>
    <row r="469" spans="1:1" x14ac:dyDescent="0.25">
      <c r="A469" s="154" t="s">
        <v>130</v>
      </c>
    </row>
    <row r="470" spans="1:1" x14ac:dyDescent="0.25">
      <c r="A470" s="155"/>
    </row>
    <row r="471" spans="1:1" ht="47.25" x14ac:dyDescent="0.25">
      <c r="A471" s="155" t="s">
        <v>224</v>
      </c>
    </row>
    <row r="472" spans="1:1" x14ac:dyDescent="0.25">
      <c r="A472" s="155"/>
    </row>
    <row r="473" spans="1:1" x14ac:dyDescent="0.25">
      <c r="A473" s="154" t="s">
        <v>131</v>
      </c>
    </row>
    <row r="474" spans="1:1" x14ac:dyDescent="0.25">
      <c r="A474" s="155"/>
    </row>
    <row r="475" spans="1:1" ht="47.25" x14ac:dyDescent="0.25">
      <c r="A475" s="155" t="s">
        <v>225</v>
      </c>
    </row>
    <row r="476" spans="1:1" x14ac:dyDescent="0.25">
      <c r="A476" s="155"/>
    </row>
    <row r="477" spans="1:1" x14ac:dyDescent="0.25">
      <c r="A477" s="154" t="s">
        <v>138</v>
      </c>
    </row>
    <row r="478" spans="1:1" x14ac:dyDescent="0.25">
      <c r="A478" s="155"/>
    </row>
    <row r="479" spans="1:1" ht="63" x14ac:dyDescent="0.25">
      <c r="A479" s="155" t="s">
        <v>226</v>
      </c>
    </row>
    <row r="480" spans="1:1" x14ac:dyDescent="0.25">
      <c r="A480" s="155"/>
    </row>
    <row r="481" spans="1:1" x14ac:dyDescent="0.25">
      <c r="A481" s="154" t="s">
        <v>136</v>
      </c>
    </row>
    <row r="482" spans="1:1" x14ac:dyDescent="0.25">
      <c r="A482" s="155"/>
    </row>
    <row r="483" spans="1:1" x14ac:dyDescent="0.25">
      <c r="A483" s="155" t="s">
        <v>136</v>
      </c>
    </row>
    <row r="484" spans="1:1" x14ac:dyDescent="0.25">
      <c r="A484" s="155"/>
    </row>
    <row r="485" spans="1:1" x14ac:dyDescent="0.25">
      <c r="A485" s="154" t="s">
        <v>137</v>
      </c>
    </row>
    <row r="486" spans="1:1" x14ac:dyDescent="0.25">
      <c r="A486" s="155"/>
    </row>
    <row r="487" spans="1:1" x14ac:dyDescent="0.25">
      <c r="A487" s="155" t="s">
        <v>137</v>
      </c>
    </row>
    <row r="488" spans="1:1" x14ac:dyDescent="0.25">
      <c r="A488" s="155"/>
    </row>
    <row r="489" spans="1:1" x14ac:dyDescent="0.25">
      <c r="A489" s="154" t="s">
        <v>130</v>
      </c>
    </row>
    <row r="490" spans="1:1" x14ac:dyDescent="0.25">
      <c r="A490" s="155"/>
    </row>
    <row r="491" spans="1:1" x14ac:dyDescent="0.25">
      <c r="A491" s="155" t="s">
        <v>130</v>
      </c>
    </row>
    <row r="492" spans="1:1" x14ac:dyDescent="0.25">
      <c r="A492" s="155"/>
    </row>
    <row r="493" spans="1:1" x14ac:dyDescent="0.25">
      <c r="A493" s="154" t="s">
        <v>131</v>
      </c>
    </row>
    <row r="494" spans="1:1" x14ac:dyDescent="0.25">
      <c r="A494" s="155"/>
    </row>
    <row r="495" spans="1:1" x14ac:dyDescent="0.25">
      <c r="A495" s="155" t="s">
        <v>131</v>
      </c>
    </row>
    <row r="496" spans="1:1" x14ac:dyDescent="0.25">
      <c r="A496" s="155"/>
    </row>
    <row r="497" spans="1:1" x14ac:dyDescent="0.25">
      <c r="A497" s="154" t="s">
        <v>138</v>
      </c>
    </row>
    <row r="498" spans="1:1" x14ac:dyDescent="0.25">
      <c r="A498" s="155"/>
    </row>
    <row r="499" spans="1:1" x14ac:dyDescent="0.25">
      <c r="A499" s="155" t="s">
        <v>138</v>
      </c>
    </row>
  </sheetData>
  <phoneticPr fontId="4" type="noConversion"/>
  <pageMargins left="0.19685039370078741" right="0.19685039370078741" top="0.6692913385826772" bottom="0.62992125984251968" header="0.51181102362204722" footer="0.51181102362204722"/>
  <pageSetup paperSize="9" scale="74" fitToHeight="8" orientation="portrait" r:id="rId1"/>
  <headerFooter alignWithMargins="0"/>
  <rowBreaks count="5" manualBreakCount="5">
    <brk id="21" max="16383" man="1"/>
    <brk id="152" max="16383" man="1"/>
    <brk id="234" max="16383" man="1"/>
    <brk id="272" max="16383" man="1"/>
    <brk id="3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outlinePr summaryBelow="0"/>
  </sheetPr>
  <dimension ref="A1:IW116"/>
  <sheetViews>
    <sheetView showGridLines="0" zoomScaleNormal="100" workbookViewId="0">
      <pane ySplit="5" topLeftCell="A6" activePane="bottomLeft" state="frozen"/>
      <selection activeCell="J12" sqref="J12"/>
      <selection pane="bottomLeft" activeCell="F5" sqref="F5:I5"/>
    </sheetView>
  </sheetViews>
  <sheetFormatPr defaultColWidth="9.140625" defaultRowHeight="15" customHeight="1" x14ac:dyDescent="0.2"/>
  <cols>
    <col min="1" max="1" width="5.85546875" style="91" customWidth="1"/>
    <col min="2" max="2" width="5.85546875" style="1" customWidth="1"/>
    <col min="3" max="3" width="4.5703125" style="1" customWidth="1"/>
    <col min="4" max="4" width="5.5703125" style="2" customWidth="1"/>
    <col min="5" max="5" width="60.42578125" style="2" customWidth="1"/>
    <col min="6" max="6" width="18.140625" style="12" customWidth="1"/>
    <col min="7" max="9" width="18" style="12" customWidth="1"/>
    <col min="10" max="10" width="78.42578125" style="12" customWidth="1"/>
    <col min="11" max="20" width="9.140625" style="12"/>
    <col min="21" max="16384" width="9.140625" style="13"/>
  </cols>
  <sheetData>
    <row r="1" spans="1:257" s="6" customFormat="1" ht="15" customHeight="1" x14ac:dyDescent="0.3">
      <c r="A1" s="173" t="s">
        <v>241</v>
      </c>
      <c r="B1" s="174"/>
      <c r="C1" s="174"/>
      <c r="D1" s="175"/>
      <c r="E1" s="175"/>
      <c r="F1" s="176" t="s">
        <v>229</v>
      </c>
      <c r="G1" s="175"/>
      <c r="H1" s="175"/>
      <c r="I1" s="175"/>
      <c r="J1" s="175"/>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spans="1:257" s="8" customFormat="1" ht="15" customHeight="1" x14ac:dyDescent="0.2">
      <c r="A2" s="177" t="s">
        <v>242</v>
      </c>
      <c r="B2" s="178"/>
      <c r="C2" s="179"/>
      <c r="D2" s="179"/>
      <c r="E2" s="179"/>
      <c r="F2" s="175"/>
      <c r="G2" s="175"/>
      <c r="H2" s="175"/>
      <c r="I2" s="175"/>
      <c r="J2" s="175"/>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spans="1:257" s="9" customFormat="1" ht="15" customHeight="1" x14ac:dyDescent="0.2">
      <c r="A3" s="180"/>
      <c r="B3" s="181"/>
      <c r="C3" s="182"/>
      <c r="D3" s="175"/>
      <c r="E3" s="175"/>
      <c r="F3" s="175"/>
      <c r="G3" s="175"/>
      <c r="H3" s="175"/>
      <c r="I3" s="175"/>
      <c r="J3" s="175"/>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row>
    <row r="4" spans="1:257" s="9" customFormat="1" ht="15" customHeight="1" x14ac:dyDescent="0.2">
      <c r="A4" s="183"/>
      <c r="B4" s="184"/>
      <c r="C4" s="185"/>
      <c r="D4" s="175"/>
      <c r="E4" s="175"/>
      <c r="F4" s="175"/>
      <c r="G4" s="175"/>
      <c r="H4" s="175"/>
      <c r="I4" s="175"/>
      <c r="J4" s="175"/>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row>
    <row r="5" spans="1:257" s="166" customFormat="1" ht="15" customHeight="1" x14ac:dyDescent="0.25">
      <c r="A5" s="186" t="s">
        <v>86</v>
      </c>
      <c r="B5" s="187"/>
      <c r="C5" s="187"/>
      <c r="D5" s="188"/>
      <c r="E5" s="188"/>
      <c r="F5" s="189">
        <v>2019</v>
      </c>
      <c r="G5" s="190">
        <v>2020</v>
      </c>
      <c r="H5" s="190">
        <v>2021</v>
      </c>
      <c r="I5" s="190">
        <v>2022</v>
      </c>
      <c r="J5" s="190" t="s">
        <v>231</v>
      </c>
      <c r="K5" s="165"/>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spans="1:257" s="7" customFormat="1" ht="15" customHeight="1" x14ac:dyDescent="0.25">
      <c r="A6" s="213"/>
      <c r="B6" s="213"/>
      <c r="C6" s="214"/>
      <c r="D6" s="214"/>
      <c r="E6" s="42"/>
      <c r="F6" s="28"/>
      <c r="G6" s="27"/>
      <c r="H6" s="27"/>
      <c r="I6" s="27"/>
      <c r="J6" s="27"/>
      <c r="K6" s="27"/>
    </row>
    <row r="7" spans="1:257" s="10" customFormat="1" ht="15" customHeight="1" x14ac:dyDescent="0.25">
      <c r="A7" s="84"/>
      <c r="B7" s="15"/>
      <c r="C7" s="52"/>
      <c r="D7" s="42"/>
      <c r="E7" s="42"/>
      <c r="F7" s="28"/>
      <c r="G7" s="27"/>
      <c r="H7" s="27"/>
      <c r="I7" s="27"/>
      <c r="J7" s="27"/>
      <c r="K7" s="2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row>
    <row r="8" spans="1:257" s="10" customFormat="1" ht="15" customHeight="1" x14ac:dyDescent="0.25">
      <c r="A8" s="85" t="s">
        <v>9</v>
      </c>
      <c r="B8" s="17"/>
      <c r="C8" s="17"/>
      <c r="D8" s="17"/>
      <c r="E8" s="17"/>
      <c r="F8" s="17"/>
      <c r="G8" s="17"/>
      <c r="H8" s="17"/>
      <c r="I8" s="17"/>
      <c r="J8" s="17"/>
      <c r="K8" s="17"/>
      <c r="L8" s="14"/>
      <c r="M8" s="5"/>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row>
    <row r="9" spans="1:257" s="10" customFormat="1" ht="15" customHeight="1" x14ac:dyDescent="0.25">
      <c r="A9" s="85"/>
      <c r="B9" s="17"/>
      <c r="C9" s="17"/>
      <c r="D9" s="17"/>
      <c r="E9" s="17"/>
      <c r="F9" s="17"/>
      <c r="G9" s="17"/>
      <c r="H9" s="17"/>
      <c r="I9" s="17"/>
      <c r="J9" s="17"/>
      <c r="K9" s="17"/>
      <c r="L9" s="14"/>
      <c r="M9" s="5"/>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row>
    <row r="10" spans="1:257" s="10" customFormat="1" ht="15" customHeight="1" x14ac:dyDescent="0.3">
      <c r="A10" s="7"/>
      <c r="B10" s="7"/>
      <c r="C10" s="17"/>
      <c r="D10" s="53"/>
      <c r="E10" s="163" t="s">
        <v>11</v>
      </c>
      <c r="F10" s="43"/>
      <c r="G10" s="43"/>
      <c r="H10" s="43"/>
      <c r="I10" s="43"/>
      <c r="J10" s="191"/>
      <c r="K10" s="17"/>
      <c r="L10" s="14"/>
      <c r="M10" s="5"/>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row>
    <row r="11" spans="1:257" s="10" customFormat="1" ht="15" customHeight="1" x14ac:dyDescent="0.3">
      <c r="A11" s="193"/>
      <c r="B11" s="17"/>
      <c r="C11" s="17"/>
      <c r="D11" s="17"/>
      <c r="E11" s="17"/>
      <c r="F11" s="192"/>
      <c r="G11" s="23"/>
      <c r="H11" s="23"/>
      <c r="I11" s="23"/>
      <c r="J11" s="17"/>
      <c r="K11" s="17"/>
      <c r="L11" s="14"/>
      <c r="M11" s="5"/>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row>
    <row r="12" spans="1:257" s="10" customFormat="1" ht="15" customHeight="1" x14ac:dyDescent="0.25">
      <c r="A12" s="96"/>
      <c r="B12" s="17"/>
      <c r="C12" s="17"/>
      <c r="D12" s="17"/>
      <c r="E12" s="17"/>
      <c r="F12" s="29" t="s">
        <v>4</v>
      </c>
      <c r="G12" s="29" t="s">
        <v>4</v>
      </c>
      <c r="H12" s="29" t="s">
        <v>4</v>
      </c>
      <c r="I12" s="29" t="s">
        <v>4</v>
      </c>
      <c r="J12" s="17"/>
      <c r="K12" s="17"/>
      <c r="L12" s="14"/>
      <c r="M12" s="5"/>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row>
    <row r="13" spans="1:257" s="11" customFormat="1" ht="15" customHeight="1" x14ac:dyDescent="0.25">
      <c r="A13" s="84" t="s">
        <v>0</v>
      </c>
      <c r="B13" s="15" t="s">
        <v>14</v>
      </c>
      <c r="C13" s="25"/>
      <c r="D13" s="18"/>
      <c r="E13" s="18"/>
      <c r="F13" s="54"/>
      <c r="G13" s="54"/>
      <c r="H13" s="54"/>
      <c r="I13" s="54"/>
      <c r="J13" s="160"/>
      <c r="K13" s="27"/>
      <c r="L13" s="7"/>
      <c r="M13" s="7"/>
      <c r="N13" s="7"/>
      <c r="O13" s="7"/>
      <c r="P13" s="7"/>
      <c r="Q13" s="7"/>
      <c r="R13" s="7"/>
      <c r="S13" s="7"/>
      <c r="T13" s="7"/>
    </row>
    <row r="14" spans="1:257" s="11" customFormat="1" ht="15" customHeight="1" x14ac:dyDescent="0.25">
      <c r="A14" s="86" t="s">
        <v>6</v>
      </c>
      <c r="B14" s="59" t="s">
        <v>15</v>
      </c>
      <c r="C14" s="25"/>
      <c r="D14" s="18"/>
      <c r="E14" s="18"/>
      <c r="F14" s="56"/>
      <c r="G14" s="56"/>
      <c r="H14" s="56"/>
      <c r="I14" s="56"/>
      <c r="J14" s="160"/>
      <c r="K14" s="27"/>
      <c r="L14" s="7"/>
      <c r="M14" s="78"/>
      <c r="N14" s="7"/>
      <c r="O14" s="7"/>
      <c r="P14" s="7"/>
      <c r="Q14" s="7"/>
      <c r="R14" s="7"/>
      <c r="S14" s="7"/>
      <c r="T14" s="7"/>
    </row>
    <row r="15" spans="1:257" s="11" customFormat="1" ht="15" customHeight="1" x14ac:dyDescent="0.25">
      <c r="A15" s="84" t="s">
        <v>0</v>
      </c>
      <c r="B15" s="59" t="s">
        <v>16</v>
      </c>
      <c r="C15" s="25"/>
      <c r="D15" s="18"/>
      <c r="E15" s="18"/>
      <c r="F15" s="56"/>
      <c r="G15" s="56"/>
      <c r="H15" s="56"/>
      <c r="I15" s="56"/>
      <c r="J15" s="160"/>
      <c r="K15" s="27"/>
      <c r="L15" s="7"/>
      <c r="M15" s="7"/>
      <c r="N15" s="7"/>
      <c r="O15" s="7"/>
      <c r="P15" s="7"/>
      <c r="Q15" s="7"/>
      <c r="R15" s="7"/>
      <c r="S15" s="7"/>
      <c r="T15" s="7"/>
    </row>
    <row r="16" spans="1:257" s="11" customFormat="1" ht="15" customHeight="1" x14ac:dyDescent="0.25">
      <c r="A16" s="146" t="s">
        <v>7</v>
      </c>
      <c r="B16" s="55" t="s">
        <v>17</v>
      </c>
      <c r="C16" s="25"/>
      <c r="D16" s="18"/>
      <c r="E16" s="18"/>
      <c r="F16" s="58">
        <f>SUM(F17:F18)</f>
        <v>0</v>
      </c>
      <c r="G16" s="58">
        <f t="shared" ref="G16:I16" si="0">SUM(G17:G18)</f>
        <v>0</v>
      </c>
      <c r="H16" s="58">
        <f t="shared" si="0"/>
        <v>0</v>
      </c>
      <c r="I16" s="58">
        <f t="shared" si="0"/>
        <v>0</v>
      </c>
      <c r="J16" s="160"/>
      <c r="K16" s="27"/>
      <c r="L16" s="7"/>
      <c r="M16" s="7"/>
      <c r="N16" s="7"/>
      <c r="O16" s="7"/>
      <c r="P16" s="7"/>
      <c r="Q16" s="7"/>
      <c r="R16" s="7"/>
      <c r="S16" s="7"/>
      <c r="T16" s="7"/>
    </row>
    <row r="17" spans="1:20" s="11" customFormat="1" ht="15" customHeight="1" x14ac:dyDescent="0.25">
      <c r="A17" s="145"/>
      <c r="B17" s="80" t="s">
        <v>5</v>
      </c>
      <c r="C17" s="25" t="s">
        <v>18</v>
      </c>
      <c r="D17" s="18"/>
      <c r="E17" s="18"/>
      <c r="F17" s="56"/>
      <c r="G17" s="56"/>
      <c r="H17" s="56"/>
      <c r="I17" s="56"/>
      <c r="J17" s="160"/>
      <c r="K17" s="27"/>
      <c r="L17" s="7"/>
      <c r="M17" s="7"/>
      <c r="N17" s="7"/>
      <c r="O17" s="7"/>
      <c r="P17" s="7"/>
      <c r="Q17" s="7"/>
      <c r="R17" s="7"/>
      <c r="S17" s="7"/>
      <c r="T17" s="7"/>
    </row>
    <row r="18" spans="1:20" s="11" customFormat="1" ht="15" customHeight="1" x14ac:dyDescent="0.25">
      <c r="A18" s="145"/>
      <c r="B18" s="80" t="s">
        <v>5</v>
      </c>
      <c r="C18" s="25" t="s">
        <v>19</v>
      </c>
      <c r="D18" s="18"/>
      <c r="E18" s="18"/>
      <c r="F18" s="56"/>
      <c r="G18" s="56"/>
      <c r="H18" s="56"/>
      <c r="I18" s="56"/>
      <c r="J18" s="160"/>
      <c r="K18" s="27"/>
      <c r="L18" s="7"/>
      <c r="M18" s="7"/>
      <c r="N18" s="7"/>
      <c r="O18" s="7"/>
      <c r="P18" s="7"/>
      <c r="Q18" s="7"/>
      <c r="R18" s="7"/>
      <c r="S18" s="7"/>
      <c r="T18" s="7"/>
    </row>
    <row r="19" spans="1:20" s="7" customFormat="1" ht="15" customHeight="1" x14ac:dyDescent="0.25">
      <c r="A19" s="84"/>
      <c r="B19" s="150"/>
      <c r="D19" s="19" t="s">
        <v>20</v>
      </c>
      <c r="E19" s="18"/>
      <c r="F19" s="57"/>
      <c r="G19" s="57"/>
      <c r="H19" s="57"/>
      <c r="I19" s="57"/>
      <c r="J19" s="160"/>
      <c r="K19" s="27"/>
    </row>
    <row r="20" spans="1:20" s="7" customFormat="1" ht="15" customHeight="1" x14ac:dyDescent="0.25">
      <c r="A20" s="84"/>
      <c r="B20" s="150"/>
      <c r="D20" s="19" t="s">
        <v>21</v>
      </c>
      <c r="E20" s="18"/>
      <c r="F20" s="57"/>
      <c r="G20" s="57"/>
      <c r="H20" s="57"/>
      <c r="I20" s="57"/>
      <c r="J20" s="160"/>
      <c r="K20" s="27"/>
    </row>
    <row r="21" spans="1:20" s="7" customFormat="1" ht="15" customHeight="1" x14ac:dyDescent="0.25">
      <c r="A21" s="87" t="s">
        <v>7</v>
      </c>
      <c r="B21" s="82" t="s">
        <v>22</v>
      </c>
      <c r="C21" s="19"/>
      <c r="D21" s="18"/>
      <c r="E21" s="18"/>
      <c r="F21" s="58">
        <f>F22+F28</f>
        <v>0</v>
      </c>
      <c r="G21" s="58">
        <f>G22+G28</f>
        <v>0</v>
      </c>
      <c r="H21" s="58">
        <f t="shared" ref="H21:I21" si="1">H22+H28</f>
        <v>0</v>
      </c>
      <c r="I21" s="58">
        <f t="shared" si="1"/>
        <v>0</v>
      </c>
      <c r="J21" s="160"/>
      <c r="K21" s="27"/>
    </row>
    <row r="22" spans="1:20" s="11" customFormat="1" ht="15" customHeight="1" x14ac:dyDescent="0.25">
      <c r="A22" s="145"/>
      <c r="B22" s="87" t="s">
        <v>7</v>
      </c>
      <c r="C22" s="55" t="s">
        <v>23</v>
      </c>
      <c r="D22" s="18"/>
      <c r="E22" s="18"/>
      <c r="F22" s="58">
        <f>SUM(F23+F27)</f>
        <v>0</v>
      </c>
      <c r="G22" s="58">
        <f t="shared" ref="G22:I22" si="2">SUM(G23+G27)</f>
        <v>0</v>
      </c>
      <c r="H22" s="58">
        <f t="shared" si="2"/>
        <v>0</v>
      </c>
      <c r="I22" s="58">
        <f t="shared" si="2"/>
        <v>0</v>
      </c>
      <c r="J22" s="160"/>
      <c r="K22" s="27"/>
      <c r="L22" s="7"/>
      <c r="M22" s="7"/>
      <c r="N22" s="7"/>
      <c r="O22" s="7"/>
      <c r="P22" s="7"/>
      <c r="Q22" s="7"/>
      <c r="R22" s="7"/>
      <c r="S22" s="7"/>
      <c r="T22" s="7"/>
    </row>
    <row r="23" spans="1:20" s="11" customFormat="1" ht="15" customHeight="1" x14ac:dyDescent="0.25">
      <c r="A23" s="145"/>
      <c r="B23" s="26"/>
      <c r="C23" s="87" t="s">
        <v>7</v>
      </c>
      <c r="D23" s="55" t="s">
        <v>24</v>
      </c>
      <c r="E23" s="18"/>
      <c r="F23" s="58">
        <f>F24+F26</f>
        <v>0</v>
      </c>
      <c r="G23" s="58">
        <f t="shared" ref="G23:I23" si="3">G24+G26</f>
        <v>0</v>
      </c>
      <c r="H23" s="58">
        <f t="shared" si="3"/>
        <v>0</v>
      </c>
      <c r="I23" s="58">
        <f t="shared" si="3"/>
        <v>0</v>
      </c>
      <c r="J23" s="160"/>
      <c r="K23" s="27"/>
      <c r="L23" s="7"/>
      <c r="M23" s="7"/>
      <c r="N23" s="7"/>
      <c r="O23" s="7"/>
      <c r="P23" s="7"/>
      <c r="Q23" s="7"/>
      <c r="R23" s="7"/>
      <c r="S23" s="7"/>
      <c r="T23" s="7"/>
    </row>
    <row r="24" spans="1:20" ht="15" customHeight="1" x14ac:dyDescent="0.25">
      <c r="A24" s="87"/>
      <c r="B24" s="25"/>
      <c r="C24" s="25"/>
      <c r="D24" s="21" t="s">
        <v>2</v>
      </c>
      <c r="E24" s="19" t="s">
        <v>25</v>
      </c>
      <c r="F24" s="68"/>
      <c r="G24" s="31"/>
      <c r="H24" s="31"/>
      <c r="I24" s="31"/>
      <c r="J24" s="160"/>
      <c r="K24" s="27"/>
    </row>
    <row r="25" spans="1:20" ht="15" hidden="1" customHeight="1" x14ac:dyDescent="0.25">
      <c r="A25" s="87"/>
      <c r="B25" s="21" t="s">
        <v>2</v>
      </c>
      <c r="C25" s="61" t="s">
        <v>1</v>
      </c>
      <c r="D25" s="22"/>
      <c r="E25" s="22"/>
      <c r="F25" s="62"/>
      <c r="G25" s="63"/>
      <c r="H25" s="63"/>
      <c r="I25" s="63"/>
      <c r="J25" s="160"/>
      <c r="K25" s="27"/>
    </row>
    <row r="26" spans="1:20" s="11" customFormat="1" ht="15" customHeight="1" x14ac:dyDescent="0.25">
      <c r="A26" s="87"/>
      <c r="B26" s="26"/>
      <c r="C26" s="26"/>
      <c r="D26" s="21" t="s">
        <v>2</v>
      </c>
      <c r="E26" s="59" t="s">
        <v>26</v>
      </c>
      <c r="F26" s="68"/>
      <c r="G26" s="31"/>
      <c r="H26" s="31"/>
      <c r="I26" s="31"/>
      <c r="J26" s="160"/>
      <c r="K26" s="27"/>
      <c r="L26" s="7"/>
      <c r="M26" s="7"/>
      <c r="N26" s="78"/>
      <c r="O26" s="7"/>
      <c r="P26" s="7"/>
      <c r="Q26" s="7"/>
      <c r="R26" s="7"/>
      <c r="S26" s="7"/>
      <c r="T26" s="7"/>
    </row>
    <row r="27" spans="1:20" ht="15" customHeight="1" x14ac:dyDescent="0.25">
      <c r="A27" s="153"/>
      <c r="B27" s="25"/>
      <c r="C27" s="80" t="s">
        <v>8</v>
      </c>
      <c r="D27" s="25" t="s">
        <v>27</v>
      </c>
      <c r="E27" s="18"/>
      <c r="F27" s="56"/>
      <c r="G27" s="31"/>
      <c r="H27" s="31"/>
      <c r="I27" s="31"/>
      <c r="J27" s="160"/>
      <c r="K27" s="27"/>
    </row>
    <row r="28" spans="1:20" ht="15" customHeight="1" x14ac:dyDescent="0.25">
      <c r="A28" s="149"/>
      <c r="B28" s="87" t="s">
        <v>7</v>
      </c>
      <c r="C28" s="55" t="s">
        <v>28</v>
      </c>
      <c r="D28" s="18"/>
      <c r="E28" s="18"/>
      <c r="F28" s="58">
        <f>F29+F31</f>
        <v>0</v>
      </c>
      <c r="G28" s="58">
        <f t="shared" ref="G28:I28" si="4">G29+G31</f>
        <v>0</v>
      </c>
      <c r="H28" s="58">
        <f t="shared" si="4"/>
        <v>0</v>
      </c>
      <c r="I28" s="58">
        <f t="shared" si="4"/>
        <v>0</v>
      </c>
      <c r="J28" s="160"/>
      <c r="K28" s="27"/>
    </row>
    <row r="29" spans="1:20" ht="15" customHeight="1" x14ac:dyDescent="0.25">
      <c r="A29" s="87"/>
      <c r="B29" s="25"/>
      <c r="C29" s="21" t="s">
        <v>2</v>
      </c>
      <c r="D29" s="19" t="s">
        <v>29</v>
      </c>
      <c r="E29" s="22"/>
      <c r="F29" s="56"/>
      <c r="G29" s="56"/>
      <c r="H29" s="56"/>
      <c r="I29" s="56"/>
      <c r="J29" s="160"/>
      <c r="K29" s="27"/>
      <c r="M29" s="78"/>
      <c r="N29" s="78"/>
    </row>
    <row r="30" spans="1:20" ht="15" customHeight="1" x14ac:dyDescent="0.25">
      <c r="A30" s="87"/>
      <c r="B30" s="25"/>
      <c r="C30" s="21"/>
      <c r="D30" s="148"/>
      <c r="E30" s="22" t="s">
        <v>30</v>
      </c>
      <c r="F30" s="56"/>
      <c r="G30" s="56"/>
      <c r="H30" s="56"/>
      <c r="I30" s="56"/>
      <c r="J30" s="160"/>
      <c r="K30" s="27"/>
      <c r="M30" s="78"/>
      <c r="N30" s="78"/>
    </row>
    <row r="31" spans="1:20" ht="15" customHeight="1" x14ac:dyDescent="0.25">
      <c r="A31" s="87"/>
      <c r="B31" s="25"/>
      <c r="C31" s="21" t="s">
        <v>2</v>
      </c>
      <c r="D31" s="59" t="s">
        <v>31</v>
      </c>
      <c r="E31" s="18"/>
      <c r="F31" s="56"/>
      <c r="G31" s="56"/>
      <c r="H31" s="56"/>
      <c r="I31" s="56"/>
      <c r="J31" s="160"/>
      <c r="K31" s="27"/>
      <c r="M31" s="78"/>
      <c r="N31" s="78"/>
    </row>
    <row r="32" spans="1:20" ht="15" customHeight="1" x14ac:dyDescent="0.25">
      <c r="A32" s="87" t="s">
        <v>7</v>
      </c>
      <c r="B32" s="55" t="s">
        <v>32</v>
      </c>
      <c r="C32" s="25"/>
      <c r="D32" s="18"/>
      <c r="E32" s="18"/>
      <c r="F32" s="58">
        <f>F33+F34</f>
        <v>0</v>
      </c>
      <c r="G32" s="58">
        <f t="shared" ref="G32:I32" si="5">G33+G34</f>
        <v>0</v>
      </c>
      <c r="H32" s="58">
        <f t="shared" si="5"/>
        <v>0</v>
      </c>
      <c r="I32" s="58">
        <f t="shared" si="5"/>
        <v>0</v>
      </c>
      <c r="J32" s="160"/>
      <c r="K32" s="27"/>
      <c r="M32" s="78"/>
    </row>
    <row r="33" spans="1:14" ht="15" customHeight="1" x14ac:dyDescent="0.25">
      <c r="A33" s="87"/>
      <c r="B33" s="21" t="s">
        <v>2</v>
      </c>
      <c r="C33" s="25" t="s">
        <v>33</v>
      </c>
      <c r="D33" s="18"/>
      <c r="E33" s="18"/>
      <c r="F33" s="56"/>
      <c r="G33" s="56"/>
      <c r="H33" s="56"/>
      <c r="I33" s="56"/>
      <c r="J33" s="160"/>
      <c r="K33" s="27"/>
      <c r="M33" s="78"/>
    </row>
    <row r="34" spans="1:14" ht="15" customHeight="1" x14ac:dyDescent="0.25">
      <c r="A34" s="149"/>
      <c r="B34" s="87" t="s">
        <v>7</v>
      </c>
      <c r="C34" s="15" t="s">
        <v>34</v>
      </c>
      <c r="D34" s="18"/>
      <c r="E34" s="18"/>
      <c r="F34" s="58">
        <f>F35+F36</f>
        <v>0</v>
      </c>
      <c r="G34" s="58">
        <f t="shared" ref="G34:I34" si="6">G35+G36</f>
        <v>0</v>
      </c>
      <c r="H34" s="58">
        <f t="shared" si="6"/>
        <v>0</v>
      </c>
      <c r="I34" s="58">
        <f t="shared" si="6"/>
        <v>0</v>
      </c>
      <c r="J34" s="160"/>
      <c r="K34" s="27"/>
      <c r="M34" s="78"/>
    </row>
    <row r="35" spans="1:14" ht="15" customHeight="1" x14ac:dyDescent="0.25">
      <c r="A35" s="84"/>
      <c r="B35" s="25"/>
      <c r="C35" s="21" t="s">
        <v>2</v>
      </c>
      <c r="D35" s="25" t="s">
        <v>35</v>
      </c>
      <c r="E35" s="18"/>
      <c r="F35" s="56"/>
      <c r="G35" s="56"/>
      <c r="H35" s="56"/>
      <c r="I35" s="56"/>
      <c r="J35" s="160"/>
      <c r="K35" s="27"/>
      <c r="M35" s="78"/>
    </row>
    <row r="36" spans="1:14" ht="15" customHeight="1" x14ac:dyDescent="0.25">
      <c r="A36" s="84"/>
      <c r="B36" s="25"/>
      <c r="C36" s="21" t="s">
        <v>2</v>
      </c>
      <c r="D36" s="25" t="s">
        <v>36</v>
      </c>
      <c r="E36" s="18"/>
      <c r="F36" s="56"/>
      <c r="G36" s="56"/>
      <c r="H36" s="56"/>
      <c r="I36" s="56"/>
      <c r="J36" s="160"/>
      <c r="K36" s="27"/>
      <c r="M36" s="78"/>
    </row>
    <row r="37" spans="1:14" ht="15" customHeight="1" x14ac:dyDescent="0.25">
      <c r="A37" s="149" t="s">
        <v>7</v>
      </c>
      <c r="B37" s="88" t="s">
        <v>37</v>
      </c>
      <c r="C37" s="25"/>
      <c r="D37" s="18"/>
      <c r="E37" s="18"/>
      <c r="F37" s="58">
        <f>F38+F43+F44</f>
        <v>0</v>
      </c>
      <c r="G37" s="58">
        <f t="shared" ref="G37:I37" si="7">G38+G43+G44</f>
        <v>0</v>
      </c>
      <c r="H37" s="58">
        <f t="shared" si="7"/>
        <v>0</v>
      </c>
      <c r="I37" s="58">
        <f t="shared" si="7"/>
        <v>0</v>
      </c>
      <c r="J37" s="160"/>
      <c r="K37" s="27"/>
      <c r="M37" s="78"/>
    </row>
    <row r="38" spans="1:14" ht="15" customHeight="1" x14ac:dyDescent="0.25">
      <c r="A38" s="149"/>
      <c r="B38" s="84" t="s">
        <v>2</v>
      </c>
      <c r="C38" s="55" t="s">
        <v>38</v>
      </c>
      <c r="D38" s="18"/>
      <c r="E38" s="18"/>
      <c r="F38" s="58">
        <f>SUM(F39:F41)</f>
        <v>0</v>
      </c>
      <c r="G38" s="58">
        <f t="shared" ref="G38:I38" si="8">SUM(G39:G41)</f>
        <v>0</v>
      </c>
      <c r="H38" s="58">
        <f t="shared" si="8"/>
        <v>0</v>
      </c>
      <c r="I38" s="58">
        <f t="shared" si="8"/>
        <v>0</v>
      </c>
      <c r="J38" s="160"/>
      <c r="K38" s="27"/>
      <c r="M38" s="78"/>
      <c r="N38" s="78"/>
    </row>
    <row r="39" spans="1:14" ht="15" customHeight="1" x14ac:dyDescent="0.25">
      <c r="A39" s="84"/>
      <c r="B39" s="25"/>
      <c r="C39" s="21" t="s">
        <v>2</v>
      </c>
      <c r="D39" s="59" t="s">
        <v>39</v>
      </c>
      <c r="E39" s="60"/>
      <c r="F39" s="56"/>
      <c r="G39" s="56"/>
      <c r="H39" s="56"/>
      <c r="I39" s="56"/>
      <c r="J39" s="160"/>
      <c r="K39" s="27"/>
    </row>
    <row r="40" spans="1:14" ht="15" customHeight="1" x14ac:dyDescent="0.25">
      <c r="A40" s="84"/>
      <c r="B40" s="25"/>
      <c r="C40" s="21" t="s">
        <v>2</v>
      </c>
      <c r="D40" s="59" t="s">
        <v>40</v>
      </c>
      <c r="E40" s="60"/>
      <c r="F40" s="56"/>
      <c r="G40" s="56"/>
      <c r="H40" s="56"/>
      <c r="I40" s="56"/>
      <c r="J40" s="160"/>
      <c r="K40" s="27"/>
    </row>
    <row r="41" spans="1:14" ht="15" customHeight="1" x14ac:dyDescent="0.25">
      <c r="A41" s="84"/>
      <c r="B41" s="25"/>
      <c r="C41" s="21" t="s">
        <v>2</v>
      </c>
      <c r="D41" s="59" t="s">
        <v>41</v>
      </c>
      <c r="E41" s="18"/>
      <c r="F41" s="56"/>
      <c r="G41" s="56"/>
      <c r="H41" s="56"/>
      <c r="I41" s="56"/>
      <c r="J41" s="160"/>
      <c r="K41" s="27"/>
      <c r="M41" s="78"/>
    </row>
    <row r="42" spans="1:14" ht="15" customHeight="1" x14ac:dyDescent="0.25">
      <c r="A42" s="84"/>
      <c r="B42" s="25"/>
      <c r="C42" s="21"/>
      <c r="D42" s="148"/>
      <c r="E42" s="19" t="s">
        <v>42</v>
      </c>
      <c r="F42" s="56"/>
      <c r="G42" s="56"/>
      <c r="H42" s="56"/>
      <c r="I42" s="56"/>
      <c r="J42" s="160"/>
      <c r="K42" s="27"/>
    </row>
    <row r="43" spans="1:14" ht="15" customHeight="1" x14ac:dyDescent="0.25">
      <c r="A43" s="149"/>
      <c r="B43" s="84" t="s">
        <v>2</v>
      </c>
      <c r="C43" s="83" t="s">
        <v>43</v>
      </c>
      <c r="D43" s="18"/>
      <c r="E43" s="18"/>
      <c r="F43" s="56"/>
      <c r="G43" s="56"/>
      <c r="H43" s="56"/>
      <c r="I43" s="56"/>
      <c r="J43" s="160"/>
      <c r="K43" s="27"/>
    </row>
    <row r="44" spans="1:14" ht="15" customHeight="1" x14ac:dyDescent="0.25">
      <c r="A44" s="149"/>
      <c r="B44" s="84" t="s">
        <v>2</v>
      </c>
      <c r="C44" s="25" t="s">
        <v>44</v>
      </c>
      <c r="D44" s="18"/>
      <c r="E44" s="18"/>
      <c r="F44" s="56"/>
      <c r="G44" s="56"/>
      <c r="H44" s="56"/>
      <c r="I44" s="56"/>
      <c r="J44" s="160"/>
      <c r="K44" s="27"/>
    </row>
    <row r="45" spans="1:14" ht="15" customHeight="1" x14ac:dyDescent="0.25">
      <c r="A45" s="149" t="s">
        <v>7</v>
      </c>
      <c r="B45" s="89" t="s">
        <v>45</v>
      </c>
      <c r="C45" s="25"/>
      <c r="D45" s="18"/>
      <c r="E45" s="18"/>
      <c r="F45" s="58">
        <f>SUM(F46+F47+F49+F50)</f>
        <v>0</v>
      </c>
      <c r="G45" s="58">
        <f t="shared" ref="G45:I45" si="9">SUM(G46+G47+G49+G50)</f>
        <v>0</v>
      </c>
      <c r="H45" s="58">
        <f t="shared" si="9"/>
        <v>0</v>
      </c>
      <c r="I45" s="58">
        <f t="shared" si="9"/>
        <v>0</v>
      </c>
      <c r="J45" s="160"/>
      <c r="K45" s="27"/>
    </row>
    <row r="46" spans="1:14" ht="15" customHeight="1" x14ac:dyDescent="0.25">
      <c r="A46" s="149"/>
      <c r="B46" s="84" t="s">
        <v>2</v>
      </c>
      <c r="C46" s="59" t="s">
        <v>46</v>
      </c>
      <c r="D46" s="60"/>
      <c r="E46" s="60"/>
      <c r="F46" s="56"/>
      <c r="G46" s="56"/>
      <c r="H46" s="56"/>
      <c r="I46" s="56"/>
      <c r="J46" s="160"/>
      <c r="K46" s="27"/>
    </row>
    <row r="47" spans="1:14" ht="15" customHeight="1" x14ac:dyDescent="0.25">
      <c r="A47" s="149"/>
      <c r="B47" s="84" t="s">
        <v>2</v>
      </c>
      <c r="C47" s="19" t="s">
        <v>47</v>
      </c>
      <c r="D47" s="60"/>
      <c r="E47" s="60"/>
      <c r="F47" s="56"/>
      <c r="G47" s="56"/>
      <c r="H47" s="56"/>
      <c r="I47" s="56"/>
      <c r="J47" s="160"/>
      <c r="K47" s="27"/>
    </row>
    <row r="48" spans="1:14" ht="29.25" customHeight="1" x14ac:dyDescent="0.25">
      <c r="A48" s="149"/>
      <c r="B48" s="84"/>
      <c r="C48" s="147"/>
      <c r="D48" s="19" t="s">
        <v>48</v>
      </c>
      <c r="E48" s="60"/>
      <c r="F48" s="56"/>
      <c r="G48" s="56"/>
      <c r="H48" s="56"/>
      <c r="I48" s="56"/>
      <c r="J48" s="160"/>
      <c r="K48" s="27"/>
    </row>
    <row r="49" spans="1:11" ht="15" customHeight="1" x14ac:dyDescent="0.25">
      <c r="A49" s="149"/>
      <c r="B49" s="84" t="s">
        <v>2</v>
      </c>
      <c r="C49" s="51" t="s">
        <v>49</v>
      </c>
      <c r="D49" s="60"/>
      <c r="E49" s="60"/>
      <c r="F49" s="56"/>
      <c r="G49" s="56"/>
      <c r="H49" s="56"/>
      <c r="I49" s="56"/>
      <c r="J49" s="160"/>
      <c r="K49" s="27"/>
    </row>
    <row r="50" spans="1:11" ht="15" customHeight="1" x14ac:dyDescent="0.25">
      <c r="A50" s="149"/>
      <c r="B50" s="84" t="s">
        <v>2</v>
      </c>
      <c r="C50" s="59" t="s">
        <v>50</v>
      </c>
      <c r="D50" s="18"/>
      <c r="E50" s="18"/>
      <c r="F50" s="56"/>
      <c r="G50" s="56"/>
      <c r="H50" s="56"/>
      <c r="I50" s="56"/>
      <c r="J50" s="160"/>
      <c r="K50" s="27"/>
    </row>
    <row r="51" spans="1:11" ht="15" customHeight="1" x14ac:dyDescent="0.25">
      <c r="A51" s="84"/>
      <c r="B51" s="24"/>
      <c r="C51" s="147"/>
      <c r="D51" s="19" t="s">
        <v>51</v>
      </c>
      <c r="E51" s="60"/>
      <c r="F51" s="56"/>
      <c r="G51" s="56"/>
      <c r="H51" s="56"/>
      <c r="I51" s="56"/>
      <c r="J51" s="160"/>
      <c r="K51" s="27"/>
    </row>
    <row r="52" spans="1:11" ht="15" customHeight="1" x14ac:dyDescent="0.25">
      <c r="A52" s="84"/>
      <c r="B52" s="24"/>
      <c r="C52" s="147"/>
      <c r="D52" s="19" t="s">
        <v>52</v>
      </c>
      <c r="E52" s="60"/>
      <c r="F52" s="56"/>
      <c r="G52" s="56"/>
      <c r="H52" s="56"/>
      <c r="I52" s="56"/>
      <c r="J52" s="160"/>
      <c r="K52" s="27"/>
    </row>
    <row r="53" spans="1:11" ht="15" customHeight="1" x14ac:dyDescent="0.25">
      <c r="A53" s="149" t="s">
        <v>7</v>
      </c>
      <c r="B53" s="55" t="s">
        <v>53</v>
      </c>
      <c r="C53" s="25"/>
      <c r="D53" s="18"/>
      <c r="E53" s="18"/>
      <c r="F53" s="58">
        <f>F13+F14+F15+F16+F21+F32+F37+F45</f>
        <v>0</v>
      </c>
      <c r="G53" s="58">
        <f t="shared" ref="G53:I53" si="10">G13+G14+G15+G16+G21+G32+G37+G45</f>
        <v>0</v>
      </c>
      <c r="H53" s="58">
        <f t="shared" si="10"/>
        <v>0</v>
      </c>
      <c r="I53" s="58">
        <f t="shared" si="10"/>
        <v>0</v>
      </c>
      <c r="J53" s="160"/>
      <c r="K53" s="27"/>
    </row>
    <row r="54" spans="1:11" ht="15" customHeight="1" x14ac:dyDescent="0.25">
      <c r="A54" s="149" t="s">
        <v>7</v>
      </c>
      <c r="B54" s="88" t="s">
        <v>54</v>
      </c>
      <c r="C54" s="38"/>
      <c r="D54" s="18"/>
      <c r="E54" s="18"/>
      <c r="F54" s="58">
        <f>SUM(F55+F56+F57+F58+F60+F61+F62+F63)</f>
        <v>0</v>
      </c>
      <c r="G54" s="58">
        <f t="shared" ref="G54:I54" si="11">SUM(G55+G56+G57+G58+G60+G61+G62+G63)</f>
        <v>0</v>
      </c>
      <c r="H54" s="58">
        <f t="shared" si="11"/>
        <v>0</v>
      </c>
      <c r="I54" s="58">
        <f t="shared" si="11"/>
        <v>0</v>
      </c>
      <c r="J54" s="160"/>
      <c r="K54" s="27"/>
    </row>
    <row r="55" spans="1:11" ht="15" customHeight="1" x14ac:dyDescent="0.25">
      <c r="A55" s="149"/>
      <c r="B55" s="92" t="s">
        <v>0</v>
      </c>
      <c r="C55" s="94" t="s">
        <v>55</v>
      </c>
      <c r="D55" s="18"/>
      <c r="E55" s="18"/>
      <c r="F55" s="56"/>
      <c r="G55" s="56"/>
      <c r="H55" s="56"/>
      <c r="I55" s="56"/>
      <c r="J55" s="160"/>
      <c r="K55" s="27"/>
    </row>
    <row r="56" spans="1:11" ht="15.75" customHeight="1" x14ac:dyDescent="0.25">
      <c r="A56" s="149"/>
      <c r="B56" s="93" t="s">
        <v>0</v>
      </c>
      <c r="C56" s="94" t="s">
        <v>56</v>
      </c>
      <c r="D56" s="18"/>
      <c r="E56" s="18"/>
      <c r="F56" s="56"/>
      <c r="G56" s="56"/>
      <c r="H56" s="56"/>
      <c r="I56" s="56"/>
      <c r="J56" s="160"/>
      <c r="K56" s="27"/>
    </row>
    <row r="57" spans="1:11" ht="15" customHeight="1" x14ac:dyDescent="0.25">
      <c r="A57" s="149"/>
      <c r="B57" s="92" t="s">
        <v>0</v>
      </c>
      <c r="C57" s="94" t="s">
        <v>57</v>
      </c>
      <c r="D57" s="18"/>
      <c r="E57" s="18"/>
      <c r="F57" s="56"/>
      <c r="G57" s="56"/>
      <c r="H57" s="56"/>
      <c r="I57" s="56"/>
      <c r="J57" s="160"/>
      <c r="K57" s="27"/>
    </row>
    <row r="58" spans="1:11" ht="15" customHeight="1" x14ac:dyDescent="0.25">
      <c r="A58" s="149"/>
      <c r="B58" s="92" t="s">
        <v>0</v>
      </c>
      <c r="C58" s="94" t="s">
        <v>58</v>
      </c>
      <c r="D58" s="18"/>
      <c r="E58" s="18"/>
      <c r="F58" s="56"/>
      <c r="G58" s="56"/>
      <c r="H58" s="56"/>
      <c r="I58" s="56"/>
      <c r="J58" s="160"/>
      <c r="K58" s="27"/>
    </row>
    <row r="59" spans="1:11" ht="15" customHeight="1" x14ac:dyDescent="0.25">
      <c r="A59" s="84"/>
      <c r="B59" s="64"/>
      <c r="C59" s="25"/>
      <c r="D59" s="19" t="s">
        <v>59</v>
      </c>
      <c r="E59" s="18"/>
      <c r="F59" s="56"/>
      <c r="G59" s="56"/>
      <c r="H59" s="56"/>
      <c r="I59" s="56"/>
      <c r="J59" s="160"/>
      <c r="K59" s="27"/>
    </row>
    <row r="60" spans="1:11" ht="15" customHeight="1" x14ac:dyDescent="0.25">
      <c r="A60" s="149"/>
      <c r="B60" s="79" t="s">
        <v>2</v>
      </c>
      <c r="C60" s="38" t="s">
        <v>60</v>
      </c>
      <c r="D60" s="18"/>
      <c r="E60" s="18"/>
      <c r="F60" s="56"/>
      <c r="G60" s="56"/>
      <c r="H60" s="56"/>
      <c r="I60" s="56"/>
      <c r="J60" s="160"/>
      <c r="K60" s="27"/>
    </row>
    <row r="61" spans="1:11" ht="15" customHeight="1" x14ac:dyDescent="0.25">
      <c r="A61" s="149"/>
      <c r="B61" s="79" t="s">
        <v>2</v>
      </c>
      <c r="C61" s="38" t="s">
        <v>61</v>
      </c>
      <c r="D61" s="18"/>
      <c r="E61" s="18"/>
      <c r="F61" s="56"/>
      <c r="G61" s="56"/>
      <c r="H61" s="56"/>
      <c r="I61" s="56"/>
      <c r="J61" s="160"/>
      <c r="K61" s="27"/>
    </row>
    <row r="62" spans="1:11" ht="15" customHeight="1" x14ac:dyDescent="0.25">
      <c r="A62" s="149"/>
      <c r="B62" s="79" t="s">
        <v>2</v>
      </c>
      <c r="C62" s="38" t="s">
        <v>62</v>
      </c>
      <c r="D62" s="18"/>
      <c r="E62" s="18"/>
      <c r="F62" s="56"/>
      <c r="G62" s="56"/>
      <c r="H62" s="56"/>
      <c r="I62" s="56"/>
      <c r="J62" s="160"/>
      <c r="K62" s="27"/>
    </row>
    <row r="63" spans="1:11" ht="15" customHeight="1" x14ac:dyDescent="0.25">
      <c r="A63" s="149"/>
      <c r="B63" s="79" t="s">
        <v>2</v>
      </c>
      <c r="C63" s="38" t="s">
        <v>63</v>
      </c>
      <c r="D63" s="18"/>
      <c r="E63" s="18"/>
      <c r="F63" s="56"/>
      <c r="G63" s="56"/>
      <c r="H63" s="56"/>
      <c r="I63" s="56"/>
      <c r="J63" s="160"/>
      <c r="K63" s="27"/>
    </row>
    <row r="64" spans="1:11" ht="15" customHeight="1" x14ac:dyDescent="0.25">
      <c r="A64" s="79"/>
      <c r="B64" s="24"/>
      <c r="C64" s="25"/>
      <c r="D64" s="19" t="s">
        <v>64</v>
      </c>
      <c r="E64" s="18"/>
      <c r="F64" s="56"/>
      <c r="G64" s="56"/>
      <c r="H64" s="56"/>
      <c r="I64" s="56"/>
      <c r="J64" s="160"/>
      <c r="K64" s="27"/>
    </row>
    <row r="65" spans="1:11" ht="15" customHeight="1" x14ac:dyDescent="0.25">
      <c r="A65" s="84" t="s">
        <v>7</v>
      </c>
      <c r="B65" s="55" t="s">
        <v>65</v>
      </c>
      <c r="C65" s="25"/>
      <c r="D65" s="18"/>
      <c r="E65" s="18"/>
      <c r="F65" s="58">
        <f>F53+F54</f>
        <v>0</v>
      </c>
      <c r="G65" s="58">
        <f t="shared" ref="G65:I65" si="12">G53+G54</f>
        <v>0</v>
      </c>
      <c r="H65" s="58">
        <f t="shared" si="12"/>
        <v>0</v>
      </c>
      <c r="I65" s="58">
        <f t="shared" si="12"/>
        <v>0</v>
      </c>
      <c r="J65" s="160"/>
      <c r="K65" s="27"/>
    </row>
    <row r="66" spans="1:11" ht="15" customHeight="1" x14ac:dyDescent="0.25">
      <c r="A66" s="84" t="s">
        <v>7</v>
      </c>
      <c r="B66" s="55" t="s">
        <v>66</v>
      </c>
      <c r="C66" s="25"/>
      <c r="D66" s="18"/>
      <c r="E66" s="18"/>
      <c r="F66" s="58">
        <f>F67+F72</f>
        <v>0</v>
      </c>
      <c r="G66" s="58">
        <f t="shared" ref="G66:I66" si="13">G67+G72</f>
        <v>0</v>
      </c>
      <c r="H66" s="58">
        <f t="shared" si="13"/>
        <v>0</v>
      </c>
      <c r="I66" s="58">
        <f t="shared" si="13"/>
        <v>0</v>
      </c>
      <c r="J66" s="160"/>
      <c r="K66" s="27"/>
    </row>
    <row r="67" spans="1:11" ht="15" customHeight="1" x14ac:dyDescent="0.25">
      <c r="A67" s="84"/>
      <c r="B67" s="79" t="s">
        <v>7</v>
      </c>
      <c r="C67" s="15" t="s">
        <v>67</v>
      </c>
      <c r="D67" s="18"/>
      <c r="E67" s="18"/>
      <c r="F67" s="58">
        <f>F68+F71</f>
        <v>0</v>
      </c>
      <c r="G67" s="58">
        <f t="shared" ref="G67:I67" si="14">G68+G71</f>
        <v>0</v>
      </c>
      <c r="H67" s="58">
        <f t="shared" si="14"/>
        <v>0</v>
      </c>
      <c r="I67" s="58">
        <f t="shared" si="14"/>
        <v>0</v>
      </c>
      <c r="J67" s="160"/>
      <c r="K67" s="27"/>
    </row>
    <row r="68" spans="1:11" ht="15" customHeight="1" x14ac:dyDescent="0.25">
      <c r="A68" s="84"/>
      <c r="B68" s="25"/>
      <c r="C68" s="21" t="s">
        <v>0</v>
      </c>
      <c r="D68" s="19" t="s">
        <v>68</v>
      </c>
      <c r="E68" s="60"/>
      <c r="F68" s="58">
        <f>F69+F70</f>
        <v>0</v>
      </c>
      <c r="G68" s="58">
        <f t="shared" ref="G68:I68" si="15">G69+G70</f>
        <v>0</v>
      </c>
      <c r="H68" s="58">
        <f t="shared" si="15"/>
        <v>0</v>
      </c>
      <c r="I68" s="58">
        <f t="shared" si="15"/>
        <v>0</v>
      </c>
      <c r="J68" s="160"/>
      <c r="K68" s="27"/>
    </row>
    <row r="69" spans="1:11" ht="15" customHeight="1" x14ac:dyDescent="0.25">
      <c r="A69" s="84"/>
      <c r="B69" s="26"/>
      <c r="C69" s="26"/>
      <c r="D69" s="21" t="s">
        <v>0</v>
      </c>
      <c r="E69" s="59" t="s">
        <v>69</v>
      </c>
      <c r="F69" s="56"/>
      <c r="G69" s="56"/>
      <c r="H69" s="56"/>
      <c r="I69" s="56"/>
      <c r="J69" s="160"/>
      <c r="K69" s="27"/>
    </row>
    <row r="70" spans="1:11" ht="15" customHeight="1" x14ac:dyDescent="0.25">
      <c r="A70" s="84"/>
      <c r="B70" s="26"/>
      <c r="C70" s="26"/>
      <c r="D70" s="21" t="s">
        <v>0</v>
      </c>
      <c r="E70" s="59" t="s">
        <v>70</v>
      </c>
      <c r="F70" s="56"/>
      <c r="G70" s="56"/>
      <c r="H70" s="56"/>
      <c r="I70" s="56"/>
      <c r="J70" s="160"/>
      <c r="K70" s="27"/>
    </row>
    <row r="71" spans="1:11" ht="15" customHeight="1" x14ac:dyDescent="0.25">
      <c r="A71" s="84"/>
      <c r="B71" s="26"/>
      <c r="C71" s="151" t="s">
        <v>0</v>
      </c>
      <c r="D71" s="24" t="s">
        <v>71</v>
      </c>
      <c r="E71" s="59"/>
      <c r="F71" s="56"/>
      <c r="G71" s="56"/>
      <c r="H71" s="56"/>
      <c r="I71" s="56"/>
      <c r="J71" s="160"/>
      <c r="K71" s="27"/>
    </row>
    <row r="72" spans="1:11" ht="15" customHeight="1" x14ac:dyDescent="0.25">
      <c r="A72" s="84"/>
      <c r="B72" s="21" t="s">
        <v>7</v>
      </c>
      <c r="C72" s="15" t="s">
        <v>72</v>
      </c>
      <c r="D72" s="18"/>
      <c r="E72" s="18"/>
      <c r="F72" s="58">
        <f>F73+F76</f>
        <v>0</v>
      </c>
      <c r="G72" s="58">
        <f t="shared" ref="G72:I72" si="16">G73+G76</f>
        <v>0</v>
      </c>
      <c r="H72" s="58">
        <f t="shared" si="16"/>
        <v>0</v>
      </c>
      <c r="I72" s="58">
        <f t="shared" si="16"/>
        <v>0</v>
      </c>
      <c r="J72" s="160"/>
      <c r="K72" s="27"/>
    </row>
    <row r="73" spans="1:11" ht="15" customHeight="1" x14ac:dyDescent="0.25">
      <c r="A73" s="90"/>
      <c r="B73" s="26"/>
      <c r="C73" s="21" t="s">
        <v>2</v>
      </c>
      <c r="D73" s="19" t="s">
        <v>73</v>
      </c>
      <c r="E73" s="60"/>
      <c r="F73" s="58">
        <f>F74+F75</f>
        <v>0</v>
      </c>
      <c r="G73" s="58">
        <f t="shared" ref="G73:I73" si="17">G74+G75</f>
        <v>0</v>
      </c>
      <c r="H73" s="58">
        <f t="shared" si="17"/>
        <v>0</v>
      </c>
      <c r="I73" s="58">
        <f t="shared" si="17"/>
        <v>0</v>
      </c>
      <c r="J73" s="160"/>
      <c r="K73" s="27"/>
    </row>
    <row r="74" spans="1:11" ht="15" customHeight="1" x14ac:dyDescent="0.25">
      <c r="A74" s="90"/>
      <c r="B74" s="26"/>
      <c r="C74" s="21"/>
      <c r="D74" s="79" t="s">
        <v>2</v>
      </c>
      <c r="E74" s="59" t="s">
        <v>69</v>
      </c>
      <c r="F74" s="56"/>
      <c r="G74" s="56"/>
      <c r="H74" s="56"/>
      <c r="I74" s="56"/>
      <c r="J74" s="160"/>
      <c r="K74" s="27"/>
    </row>
    <row r="75" spans="1:11" ht="15" customHeight="1" x14ac:dyDescent="0.25">
      <c r="A75" s="84"/>
      <c r="B75" s="21"/>
      <c r="C75" s="59"/>
      <c r="D75" s="79" t="s">
        <v>2</v>
      </c>
      <c r="E75" s="59" t="s">
        <v>70</v>
      </c>
      <c r="F75" s="56"/>
      <c r="G75" s="56"/>
      <c r="H75" s="56"/>
      <c r="I75" s="56"/>
      <c r="J75" s="160"/>
      <c r="K75" s="27"/>
    </row>
    <row r="76" spans="1:11" ht="15" customHeight="1" x14ac:dyDescent="0.25">
      <c r="A76" s="84"/>
      <c r="B76" s="21"/>
      <c r="C76" s="21" t="s">
        <v>2</v>
      </c>
      <c r="D76" s="24" t="s">
        <v>74</v>
      </c>
      <c r="E76" s="59"/>
      <c r="F76" s="56"/>
      <c r="G76" s="56"/>
      <c r="H76" s="56"/>
      <c r="I76" s="56"/>
      <c r="J76" s="160"/>
      <c r="K76" s="27"/>
    </row>
    <row r="77" spans="1:11" ht="15" customHeight="1" x14ac:dyDescent="0.25">
      <c r="A77" s="81" t="s">
        <v>7</v>
      </c>
      <c r="B77" s="15" t="s">
        <v>75</v>
      </c>
      <c r="C77" s="25"/>
      <c r="D77" s="18"/>
      <c r="E77" s="18"/>
      <c r="F77" s="58">
        <f>F65+F66</f>
        <v>0</v>
      </c>
      <c r="G77" s="58">
        <f t="shared" ref="G77:I77" si="18">G65+G66</f>
        <v>0</v>
      </c>
      <c r="H77" s="58">
        <f t="shared" si="18"/>
        <v>0</v>
      </c>
      <c r="I77" s="58">
        <f t="shared" si="18"/>
        <v>0</v>
      </c>
      <c r="J77" s="160"/>
      <c r="K77" s="27"/>
    </row>
    <row r="78" spans="1:11" ht="15" customHeight="1" x14ac:dyDescent="0.25">
      <c r="A78" s="149" t="s">
        <v>7</v>
      </c>
      <c r="B78" s="15" t="s">
        <v>76</v>
      </c>
      <c r="C78" s="25"/>
      <c r="D78" s="18"/>
      <c r="E78" s="18"/>
      <c r="F78" s="58">
        <f>F79+F83</f>
        <v>0</v>
      </c>
      <c r="G78" s="58">
        <f t="shared" ref="G78:I78" si="19">G79+G83</f>
        <v>0</v>
      </c>
      <c r="H78" s="58">
        <f t="shared" si="19"/>
        <v>0</v>
      </c>
      <c r="I78" s="58">
        <f t="shared" si="19"/>
        <v>0</v>
      </c>
      <c r="J78" s="160"/>
      <c r="K78" s="27"/>
    </row>
    <row r="79" spans="1:11" ht="15" customHeight="1" x14ac:dyDescent="0.25">
      <c r="A79" s="149"/>
      <c r="B79" s="151" t="s">
        <v>7</v>
      </c>
      <c r="C79" s="15" t="s">
        <v>77</v>
      </c>
      <c r="D79" s="18"/>
      <c r="E79" s="18"/>
      <c r="F79" s="58">
        <f>F80+F81+F82</f>
        <v>0</v>
      </c>
      <c r="G79" s="58">
        <f t="shared" ref="G79:I79" si="20">G80+G81+G82</f>
        <v>0</v>
      </c>
      <c r="H79" s="58">
        <f t="shared" si="20"/>
        <v>0</v>
      </c>
      <c r="I79" s="58">
        <f t="shared" si="20"/>
        <v>0</v>
      </c>
      <c r="J79" s="160"/>
      <c r="K79" s="27"/>
    </row>
    <row r="80" spans="1:11" ht="15" customHeight="1" x14ac:dyDescent="0.25">
      <c r="A80" s="84"/>
      <c r="B80" s="26"/>
      <c r="C80" s="95" t="s">
        <v>3</v>
      </c>
      <c r="D80" s="59" t="s">
        <v>78</v>
      </c>
      <c r="E80" s="60"/>
      <c r="F80" s="16"/>
      <c r="G80" s="16"/>
      <c r="H80" s="16"/>
      <c r="I80" s="16"/>
      <c r="J80" s="160"/>
      <c r="K80" s="27"/>
    </row>
    <row r="81" spans="1:11" ht="14.25" customHeight="1" x14ac:dyDescent="0.25">
      <c r="A81" s="84"/>
      <c r="B81" s="26"/>
      <c r="C81" s="95" t="s">
        <v>3</v>
      </c>
      <c r="D81" s="59" t="s">
        <v>79</v>
      </c>
      <c r="E81" s="18"/>
      <c r="F81" s="56"/>
      <c r="G81" s="56"/>
      <c r="H81" s="56"/>
      <c r="I81" s="56"/>
      <c r="J81" s="160"/>
      <c r="K81" s="27"/>
    </row>
    <row r="82" spans="1:11" ht="15" customHeight="1" x14ac:dyDescent="0.25">
      <c r="A82" s="84"/>
      <c r="B82" s="26"/>
      <c r="C82" s="95" t="s">
        <v>3</v>
      </c>
      <c r="D82" s="59" t="s">
        <v>80</v>
      </c>
      <c r="E82" s="18"/>
      <c r="F82" s="56"/>
      <c r="G82" s="56"/>
      <c r="H82" s="56"/>
      <c r="I82" s="56"/>
      <c r="J82" s="160"/>
      <c r="K82" s="27"/>
    </row>
    <row r="83" spans="1:11" ht="15" customHeight="1" x14ac:dyDescent="0.25">
      <c r="A83" s="84"/>
      <c r="B83" s="95" t="s">
        <v>3</v>
      </c>
      <c r="C83" s="59" t="s">
        <v>81</v>
      </c>
      <c r="D83" s="18"/>
      <c r="E83" s="26"/>
      <c r="F83" s="56"/>
      <c r="G83" s="56"/>
      <c r="H83" s="56"/>
      <c r="I83" s="56"/>
      <c r="J83" s="160"/>
      <c r="K83" s="27"/>
    </row>
    <row r="84" spans="1:11" ht="15" customHeight="1" x14ac:dyDescent="0.25">
      <c r="A84" s="80" t="s">
        <v>2</v>
      </c>
      <c r="B84" s="59" t="s">
        <v>82</v>
      </c>
      <c r="C84" s="25"/>
      <c r="D84" s="18"/>
      <c r="E84" s="18"/>
      <c r="F84" s="65"/>
      <c r="G84" s="65"/>
      <c r="H84" s="65"/>
      <c r="I84" s="65"/>
      <c r="J84" s="160"/>
      <c r="K84" s="27"/>
    </row>
    <row r="85" spans="1:11" ht="15" customHeight="1" x14ac:dyDescent="0.25">
      <c r="A85" s="80" t="s">
        <v>2</v>
      </c>
      <c r="B85" s="59" t="s">
        <v>83</v>
      </c>
      <c r="C85" s="25"/>
      <c r="D85" s="18"/>
      <c r="E85" s="18"/>
      <c r="F85" s="56"/>
      <c r="G85" s="56"/>
      <c r="H85" s="56"/>
      <c r="I85" s="56"/>
      <c r="J85" s="160"/>
      <c r="K85" s="27"/>
    </row>
    <row r="86" spans="1:11" ht="15" customHeight="1" thickBot="1" x14ac:dyDescent="0.3">
      <c r="A86" s="80" t="s">
        <v>2</v>
      </c>
      <c r="B86" s="59" t="s">
        <v>84</v>
      </c>
      <c r="C86" s="25"/>
      <c r="D86" s="18"/>
      <c r="E86" s="18"/>
      <c r="F86" s="66"/>
      <c r="G86" s="66"/>
      <c r="H86" s="66"/>
      <c r="I86" s="66"/>
      <c r="J86" s="160"/>
      <c r="K86" s="27"/>
    </row>
    <row r="87" spans="1:11" ht="15" customHeight="1" x14ac:dyDescent="0.25">
      <c r="A87" s="84" t="s">
        <v>7</v>
      </c>
      <c r="B87" s="55" t="s">
        <v>85</v>
      </c>
      <c r="C87" s="25"/>
      <c r="D87" s="18"/>
      <c r="E87" s="18"/>
      <c r="F87" s="67">
        <f>F77+F78+F85+F84+F86</f>
        <v>0</v>
      </c>
      <c r="G87" s="67">
        <f t="shared" ref="G87:I87" si="21">G77+G78+G85+G84+G86</f>
        <v>0</v>
      </c>
      <c r="H87" s="67">
        <f t="shared" si="21"/>
        <v>0</v>
      </c>
      <c r="I87" s="67">
        <f t="shared" si="21"/>
        <v>0</v>
      </c>
      <c r="J87" s="160"/>
      <c r="K87" s="27"/>
    </row>
    <row r="88" spans="1:11" ht="15" customHeight="1" x14ac:dyDescent="0.25">
      <c r="A88" s="84"/>
      <c r="B88" s="25"/>
      <c r="C88" s="25"/>
      <c r="D88" s="18"/>
      <c r="E88" s="18"/>
      <c r="F88" s="27"/>
      <c r="G88" s="27"/>
      <c r="H88" s="27"/>
      <c r="I88" s="27"/>
      <c r="J88" s="27"/>
      <c r="K88" s="27"/>
    </row>
    <row r="89" spans="1:11" ht="15" customHeight="1" x14ac:dyDescent="0.25">
      <c r="A89" s="84"/>
      <c r="B89" s="25"/>
      <c r="C89" s="25"/>
      <c r="D89" s="18"/>
      <c r="E89" s="18"/>
      <c r="F89" s="27"/>
      <c r="G89" s="27"/>
      <c r="H89" s="27"/>
      <c r="I89" s="27"/>
      <c r="J89" s="27"/>
      <c r="K89" s="27"/>
    </row>
    <row r="90" spans="1:11" ht="15" customHeight="1" x14ac:dyDescent="0.25">
      <c r="A90" s="84"/>
      <c r="B90" s="25"/>
      <c r="C90" s="25"/>
      <c r="D90" s="18"/>
      <c r="E90" s="18"/>
      <c r="F90" s="27"/>
      <c r="G90" s="27"/>
      <c r="H90" s="27"/>
      <c r="I90" s="27"/>
      <c r="J90" s="27"/>
      <c r="K90" s="27"/>
    </row>
    <row r="93" spans="1:11" ht="15" customHeight="1" x14ac:dyDescent="0.2">
      <c r="B93" s="3"/>
    </row>
    <row r="94" spans="1:11" ht="15" customHeight="1" x14ac:dyDescent="0.2">
      <c r="B94" s="3"/>
    </row>
    <row r="95" spans="1:11" ht="15" customHeight="1" x14ac:dyDescent="0.2">
      <c r="B95" s="3"/>
    </row>
    <row r="96" spans="1:11" ht="15" customHeight="1" x14ac:dyDescent="0.2">
      <c r="B96" s="3"/>
    </row>
    <row r="97" spans="2:2" ht="15" customHeight="1" x14ac:dyDescent="0.2">
      <c r="B97" s="3"/>
    </row>
    <row r="98" spans="2:2" ht="15" customHeight="1" x14ac:dyDescent="0.2">
      <c r="B98" s="4"/>
    </row>
    <row r="99" spans="2:2" ht="15" customHeight="1" x14ac:dyDescent="0.2">
      <c r="B99" s="3"/>
    </row>
    <row r="100" spans="2:2" ht="15" customHeight="1" x14ac:dyDescent="0.2">
      <c r="B100" s="3"/>
    </row>
    <row r="101" spans="2:2" ht="15" customHeight="1" x14ac:dyDescent="0.2">
      <c r="B101" s="4"/>
    </row>
    <row r="102" spans="2:2" ht="15" customHeight="1" x14ac:dyDescent="0.2">
      <c r="B102" s="4"/>
    </row>
    <row r="103" spans="2:2" ht="15" customHeight="1" x14ac:dyDescent="0.2">
      <c r="B103" s="4"/>
    </row>
    <row r="114" spans="2:2" ht="15" customHeight="1" x14ac:dyDescent="0.2">
      <c r="B114" s="4"/>
    </row>
    <row r="115" spans="2:2" ht="15" customHeight="1" x14ac:dyDescent="0.2">
      <c r="B115" s="4"/>
    </row>
    <row r="116" spans="2:2" ht="15" customHeight="1" x14ac:dyDescent="0.2">
      <c r="B116" s="4"/>
    </row>
  </sheetData>
  <protectedRanges>
    <protectedRange sqref="F80:I86" name="Alue10"/>
    <protectedRange sqref="F67:I76" name="Alue9"/>
    <protectedRange sqref="F64:I64" name="Alue8"/>
    <protectedRange sqref="F60:I63" name="Alue7"/>
    <protectedRange sqref="F55:I59" name="Alue6"/>
    <protectedRange sqref="F46:I52" name="Alue5"/>
    <protectedRange sqref="F13:I21" name="Alue1"/>
    <protectedRange sqref="F24:I27" name="Alue2"/>
    <protectedRange sqref="F29:I37" name="Alue3"/>
    <protectedRange sqref="F39:I44" name="Alue4"/>
  </protectedRanges>
  <mergeCells count="2">
    <mergeCell ref="A6:B6"/>
    <mergeCell ref="C6:D6"/>
  </mergeCells>
  <phoneticPr fontId="4" type="noConversion"/>
  <hyperlinks>
    <hyperlink ref="C25" location="täyttöohje!A75" display="Maakaasun häviöt" xr:uid="{00000000-0004-0000-0100-000000000000}"/>
    <hyperlink ref="E10" location="Instruktion!A22" display="RESULTATRÄKNING (instruktion)" xr:uid="{00000000-0004-0000-0100-000001000000}"/>
  </hyperlinks>
  <pageMargins left="0.39370078740157483" right="0.39370078740157483" top="0.39370078740157483" bottom="0.39370078740157483" header="0.31496062992125984" footer="0.27559055118110237"/>
  <pageSetup paperSize="9" scale="65" orientation="portrait"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X90"/>
  <sheetViews>
    <sheetView showGridLines="0" zoomScaleNormal="80" workbookViewId="0">
      <pane ySplit="5" topLeftCell="A6" activePane="bottomLeft" state="frozen"/>
      <selection activeCell="J20" sqref="J20"/>
      <selection pane="bottomLeft" activeCell="G5" sqref="G5:J5"/>
    </sheetView>
  </sheetViews>
  <sheetFormatPr defaultColWidth="9.140625" defaultRowHeight="15" customHeight="1" x14ac:dyDescent="0.2"/>
  <cols>
    <col min="1" max="1" width="4.42578125" style="125" customWidth="1"/>
    <col min="2" max="2" width="4.42578125" style="124" customWidth="1"/>
    <col min="3" max="3" width="6.5703125" style="124" customWidth="1"/>
    <col min="4" max="4" width="6" style="124" customWidth="1"/>
    <col min="5" max="5" width="16" style="124" customWidth="1"/>
    <col min="6" max="6" width="33.5703125" style="124" customWidth="1"/>
    <col min="7" max="7" width="16.42578125" style="97" customWidth="1"/>
    <col min="8" max="8" width="14.5703125" style="97" customWidth="1"/>
    <col min="9" max="9" width="15.5703125" style="97" customWidth="1"/>
    <col min="10" max="10" width="15" style="97" customWidth="1"/>
    <col min="11" max="11" width="78.42578125" style="12" customWidth="1"/>
    <col min="12" max="25" width="9.140625" style="97"/>
    <col min="26" max="16384" width="9.140625" style="114"/>
  </cols>
  <sheetData>
    <row r="1" spans="1:258" s="98" customFormat="1" ht="15" customHeight="1" x14ac:dyDescent="0.3">
      <c r="A1" s="173" t="s">
        <v>241</v>
      </c>
      <c r="B1" s="174"/>
      <c r="C1" s="174"/>
      <c r="D1" s="175"/>
      <c r="E1" s="175"/>
      <c r="F1" s="194"/>
      <c r="G1" s="195" t="s">
        <v>232</v>
      </c>
      <c r="H1" s="196"/>
      <c r="I1" s="196"/>
      <c r="J1" s="196"/>
      <c r="K1" s="1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c r="IU1" s="97"/>
      <c r="IV1" s="97"/>
      <c r="IW1" s="97"/>
      <c r="IX1" s="97"/>
    </row>
    <row r="2" spans="1:258" s="99" customFormat="1" ht="15" customHeight="1" x14ac:dyDescent="0.2">
      <c r="A2" s="177" t="s">
        <v>242</v>
      </c>
      <c r="B2" s="178"/>
      <c r="C2" s="179"/>
      <c r="D2" s="179"/>
      <c r="E2" s="179"/>
      <c r="F2" s="198"/>
      <c r="G2" s="199"/>
      <c r="H2" s="196"/>
      <c r="I2" s="196"/>
      <c r="J2" s="196"/>
      <c r="K2" s="1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row>
    <row r="3" spans="1:258" s="98" customFormat="1" ht="15" customHeight="1" x14ac:dyDescent="0.2">
      <c r="A3" s="180"/>
      <c r="B3" s="181"/>
      <c r="C3" s="182"/>
      <c r="D3" s="175"/>
      <c r="E3" s="175"/>
      <c r="F3" s="175"/>
      <c r="G3" s="175"/>
      <c r="H3" s="175"/>
      <c r="I3" s="175"/>
      <c r="J3" s="175"/>
      <c r="K3" s="175"/>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row>
    <row r="4" spans="1:258" s="98" customFormat="1" ht="15" customHeight="1" x14ac:dyDescent="0.25">
      <c r="A4" s="183"/>
      <c r="B4" s="184"/>
      <c r="C4" s="185"/>
      <c r="D4" s="175"/>
      <c r="E4" s="175"/>
      <c r="F4" s="200"/>
      <c r="G4" s="201"/>
      <c r="H4" s="202"/>
      <c r="I4" s="202"/>
      <c r="J4" s="202"/>
      <c r="K4" s="197"/>
      <c r="L4" s="100"/>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c r="IW4" s="97"/>
      <c r="IX4" s="97"/>
    </row>
    <row r="5" spans="1:258" s="168" customFormat="1" ht="15" customHeight="1" x14ac:dyDescent="0.25">
      <c r="A5" s="186" t="s">
        <v>86</v>
      </c>
      <c r="B5" s="187"/>
      <c r="C5" s="187"/>
      <c r="D5" s="188"/>
      <c r="E5" s="188"/>
      <c r="F5" s="203"/>
      <c r="G5" s="189">
        <v>2019</v>
      </c>
      <c r="H5" s="190">
        <v>2020</v>
      </c>
      <c r="I5" s="190">
        <v>2021</v>
      </c>
      <c r="J5" s="190">
        <v>2022</v>
      </c>
      <c r="K5" s="190" t="s">
        <v>230</v>
      </c>
      <c r="L5" s="158"/>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c r="IB5" s="167"/>
      <c r="IC5" s="167"/>
      <c r="ID5" s="167"/>
      <c r="IE5" s="167"/>
      <c r="IF5" s="167"/>
      <c r="IG5" s="167"/>
      <c r="IH5" s="167"/>
      <c r="II5" s="167"/>
      <c r="IJ5" s="167"/>
      <c r="IK5" s="167"/>
      <c r="IL5" s="167"/>
      <c r="IM5" s="167"/>
      <c r="IN5" s="167"/>
      <c r="IO5" s="167"/>
      <c r="IP5" s="167"/>
      <c r="IQ5" s="167"/>
      <c r="IR5" s="167"/>
      <c r="IS5" s="167"/>
      <c r="IT5" s="167"/>
      <c r="IU5" s="167"/>
      <c r="IV5" s="167"/>
      <c r="IW5" s="167"/>
      <c r="IX5" s="167"/>
    </row>
    <row r="6" spans="1:258" s="97" customFormat="1" ht="15" customHeight="1" x14ac:dyDescent="0.25">
      <c r="C6" s="103"/>
      <c r="D6" s="104"/>
      <c r="E6" s="104"/>
      <c r="F6" s="104"/>
      <c r="G6" s="105"/>
      <c r="H6" s="100"/>
      <c r="I6" s="100"/>
      <c r="J6" s="100"/>
      <c r="K6" s="27"/>
      <c r="L6" s="100"/>
    </row>
    <row r="7" spans="1:258" s="97" customFormat="1" ht="15" customHeight="1" x14ac:dyDescent="0.3">
      <c r="C7" s="103"/>
      <c r="D7" s="104"/>
      <c r="E7" s="164" t="s">
        <v>12</v>
      </c>
      <c r="F7" s="102"/>
      <c r="G7" s="105"/>
      <c r="H7" s="100"/>
      <c r="I7" s="100"/>
      <c r="J7" s="100"/>
      <c r="K7" s="27"/>
      <c r="L7" s="100"/>
    </row>
    <row r="8" spans="1:258" s="112" customFormat="1" ht="15" customHeight="1" x14ac:dyDescent="0.25">
      <c r="A8" s="106"/>
      <c r="B8" s="107"/>
      <c r="C8" s="108"/>
      <c r="D8" s="109"/>
      <c r="E8" s="109"/>
      <c r="F8" s="109"/>
      <c r="G8" s="110" t="s">
        <v>4</v>
      </c>
      <c r="H8" s="110" t="s">
        <v>4</v>
      </c>
      <c r="I8" s="110" t="s">
        <v>4</v>
      </c>
      <c r="J8" s="110" t="s">
        <v>4</v>
      </c>
      <c r="K8" s="17"/>
      <c r="L8" s="111"/>
    </row>
    <row r="9" spans="1:258" ht="15" customHeight="1" x14ac:dyDescent="0.25">
      <c r="A9" s="44" t="s">
        <v>7</v>
      </c>
      <c r="B9" s="49" t="s">
        <v>87</v>
      </c>
      <c r="C9" s="113"/>
      <c r="D9" s="113"/>
      <c r="E9" s="113"/>
      <c r="F9" s="113"/>
      <c r="G9" s="172">
        <f>G10+G16+G22</f>
        <v>0</v>
      </c>
      <c r="H9" s="172">
        <f t="shared" ref="H9:J9" si="0">H10+H16+H22</f>
        <v>0</v>
      </c>
      <c r="I9" s="172">
        <f t="shared" si="0"/>
        <v>0</v>
      </c>
      <c r="J9" s="172">
        <f t="shared" si="0"/>
        <v>0</v>
      </c>
      <c r="K9" s="160"/>
      <c r="L9" s="100"/>
    </row>
    <row r="10" spans="1:258" ht="15" customHeight="1" x14ac:dyDescent="0.25">
      <c r="A10" s="44" t="s">
        <v>7</v>
      </c>
      <c r="B10" s="46" t="s">
        <v>88</v>
      </c>
      <c r="C10" s="113"/>
      <c r="D10" s="113"/>
      <c r="E10" s="113"/>
      <c r="F10" s="113"/>
      <c r="G10" s="115">
        <f>SUM(G11:G15)</f>
        <v>0</v>
      </c>
      <c r="H10" s="115">
        <f t="shared" ref="H10:J10" si="1">SUM(H11:H15)</f>
        <v>0</v>
      </c>
      <c r="I10" s="115">
        <f t="shared" si="1"/>
        <v>0</v>
      </c>
      <c r="J10" s="115">
        <f t="shared" si="1"/>
        <v>0</v>
      </c>
      <c r="K10" s="160"/>
      <c r="L10" s="100"/>
    </row>
    <row r="11" spans="1:258" ht="15" customHeight="1" x14ac:dyDescent="0.25">
      <c r="A11" s="44"/>
      <c r="B11" s="101" t="s">
        <v>0</v>
      </c>
      <c r="C11" s="19" t="s">
        <v>89</v>
      </c>
      <c r="D11" s="113"/>
      <c r="E11" s="113"/>
      <c r="F11" s="113"/>
      <c r="G11" s="116"/>
      <c r="H11" s="116"/>
      <c r="I11" s="116"/>
      <c r="J11" s="116"/>
      <c r="K11" s="160"/>
      <c r="L11" s="100"/>
    </row>
    <row r="12" spans="1:258" ht="15" customHeight="1" x14ac:dyDescent="0.25">
      <c r="A12" s="44"/>
      <c r="B12" s="101" t="s">
        <v>0</v>
      </c>
      <c r="C12" s="19" t="s">
        <v>90</v>
      </c>
      <c r="D12" s="113"/>
      <c r="E12" s="113"/>
      <c r="F12" s="113"/>
      <c r="G12" s="31"/>
      <c r="H12" s="31"/>
      <c r="I12" s="31"/>
      <c r="J12" s="31"/>
      <c r="K12" s="160"/>
      <c r="L12" s="100"/>
    </row>
    <row r="13" spans="1:258" ht="15" customHeight="1" x14ac:dyDescent="0.25">
      <c r="A13" s="44"/>
      <c r="B13" s="101" t="s">
        <v>0</v>
      </c>
      <c r="C13" s="47" t="s">
        <v>91</v>
      </c>
      <c r="D13" s="113"/>
      <c r="E13" s="113"/>
      <c r="F13" s="113"/>
      <c r="G13" s="31"/>
      <c r="H13" s="31"/>
      <c r="I13" s="31"/>
      <c r="J13" s="31"/>
      <c r="K13" s="160"/>
      <c r="L13" s="100"/>
    </row>
    <row r="14" spans="1:258" s="97" customFormat="1" x14ac:dyDescent="0.25">
      <c r="A14" s="44"/>
      <c r="B14" s="101"/>
      <c r="D14" s="20" t="s">
        <v>92</v>
      </c>
      <c r="E14" s="113"/>
      <c r="F14" s="113"/>
      <c r="G14" s="48"/>
      <c r="H14" s="48"/>
      <c r="I14" s="48"/>
      <c r="J14" s="48"/>
      <c r="K14" s="160"/>
      <c r="L14" s="100"/>
    </row>
    <row r="15" spans="1:258" ht="15" customHeight="1" x14ac:dyDescent="0.25">
      <c r="A15" s="44"/>
      <c r="B15" s="101" t="s">
        <v>0</v>
      </c>
      <c r="C15" s="47" t="s">
        <v>93</v>
      </c>
      <c r="D15" s="113"/>
      <c r="E15" s="113"/>
      <c r="F15" s="113"/>
      <c r="G15" s="31"/>
      <c r="H15" s="31"/>
      <c r="I15" s="31"/>
      <c r="J15" s="31"/>
      <c r="K15" s="160"/>
      <c r="L15" s="100"/>
    </row>
    <row r="16" spans="1:258" ht="15" customHeight="1" x14ac:dyDescent="0.25">
      <c r="A16" s="44" t="s">
        <v>7</v>
      </c>
      <c r="B16" s="117" t="s">
        <v>94</v>
      </c>
      <c r="C16" s="118"/>
      <c r="D16" s="113"/>
      <c r="E16" s="113"/>
      <c r="F16" s="113"/>
      <c r="G16" s="115">
        <f>SUM(G17:G21)</f>
        <v>0</v>
      </c>
      <c r="H16" s="115">
        <f t="shared" ref="H16:J16" si="2">SUM(H17:H21)</f>
        <v>0</v>
      </c>
      <c r="I16" s="115">
        <f t="shared" si="2"/>
        <v>0</v>
      </c>
      <c r="J16" s="115">
        <f t="shared" si="2"/>
        <v>0</v>
      </c>
      <c r="K16" s="160"/>
      <c r="L16" s="100"/>
    </row>
    <row r="17" spans="1:12" ht="15" customHeight="1" x14ac:dyDescent="0.25">
      <c r="A17" s="44"/>
      <c r="B17" s="101" t="s">
        <v>0</v>
      </c>
      <c r="C17" s="19" t="s">
        <v>95</v>
      </c>
      <c r="D17" s="113"/>
      <c r="E17" s="113"/>
      <c r="F17" s="113"/>
      <c r="G17" s="31"/>
      <c r="H17" s="31"/>
      <c r="I17" s="31"/>
      <c r="J17" s="31"/>
      <c r="K17" s="160"/>
      <c r="L17" s="100"/>
    </row>
    <row r="18" spans="1:12" ht="15" customHeight="1" x14ac:dyDescent="0.25">
      <c r="A18" s="44"/>
      <c r="B18" s="101"/>
      <c r="D18" s="51" t="s">
        <v>96</v>
      </c>
      <c r="E18" s="113"/>
      <c r="F18" s="113"/>
      <c r="G18" s="31"/>
      <c r="H18" s="31"/>
      <c r="I18" s="31"/>
      <c r="J18" s="31"/>
      <c r="K18" s="160"/>
      <c r="L18" s="100"/>
    </row>
    <row r="19" spans="1:12" ht="15" customHeight="1" x14ac:dyDescent="0.25">
      <c r="A19" s="44"/>
      <c r="B19" s="101" t="s">
        <v>0</v>
      </c>
      <c r="C19" s="47" t="s">
        <v>97</v>
      </c>
      <c r="D19" s="113"/>
      <c r="E19" s="113"/>
      <c r="F19" s="113"/>
      <c r="G19" s="31"/>
      <c r="H19" s="31"/>
      <c r="I19" s="31"/>
      <c r="J19" s="31"/>
      <c r="K19" s="160"/>
      <c r="L19" s="100"/>
    </row>
    <row r="20" spans="1:12" x14ac:dyDescent="0.25">
      <c r="A20" s="44"/>
      <c r="B20" s="101"/>
      <c r="D20" s="20" t="s">
        <v>98</v>
      </c>
      <c r="E20" s="113"/>
      <c r="F20" s="113"/>
      <c r="G20" s="31"/>
      <c r="H20" s="31"/>
      <c r="I20" s="31"/>
      <c r="J20" s="31"/>
      <c r="K20" s="160"/>
      <c r="L20" s="100"/>
    </row>
    <row r="21" spans="1:12" ht="15" customHeight="1" x14ac:dyDescent="0.25">
      <c r="A21" s="44"/>
      <c r="B21" s="101" t="s">
        <v>0</v>
      </c>
      <c r="C21" s="47" t="s">
        <v>99</v>
      </c>
      <c r="D21" s="113"/>
      <c r="E21" s="113"/>
      <c r="F21" s="113"/>
      <c r="G21" s="31"/>
      <c r="H21" s="31"/>
      <c r="I21" s="31"/>
      <c r="J21" s="31"/>
      <c r="K21" s="160"/>
      <c r="L21" s="100"/>
    </row>
    <row r="22" spans="1:12" ht="15" customHeight="1" x14ac:dyDescent="0.25">
      <c r="A22" s="44" t="s">
        <v>0</v>
      </c>
      <c r="B22" s="45" t="s">
        <v>100</v>
      </c>
      <c r="C22" s="113"/>
      <c r="D22" s="113"/>
      <c r="E22" s="113"/>
      <c r="F22" s="113"/>
      <c r="G22" s="116"/>
      <c r="H22" s="116"/>
      <c r="I22" s="116"/>
      <c r="J22" s="116"/>
      <c r="K22" s="160"/>
      <c r="L22" s="100"/>
    </row>
    <row r="23" spans="1:12" ht="15" customHeight="1" x14ac:dyDescent="0.25">
      <c r="A23" s="44" t="s">
        <v>7</v>
      </c>
      <c r="B23" s="50" t="s">
        <v>101</v>
      </c>
      <c r="C23" s="119"/>
      <c r="D23" s="113"/>
      <c r="E23" s="113"/>
      <c r="F23" s="113"/>
      <c r="G23" s="33">
        <f>G24+G25+G34+G35</f>
        <v>0</v>
      </c>
      <c r="H23" s="33">
        <f t="shared" ref="H23:J23" si="3">H24+H25+H34+H35</f>
        <v>0</v>
      </c>
      <c r="I23" s="33">
        <f t="shared" si="3"/>
        <v>0</v>
      </c>
      <c r="J23" s="33">
        <f t="shared" si="3"/>
        <v>0</v>
      </c>
      <c r="K23" s="160"/>
      <c r="L23" s="100"/>
    </row>
    <row r="24" spans="1:12" ht="15" customHeight="1" x14ac:dyDescent="0.25">
      <c r="A24" s="44" t="s">
        <v>0</v>
      </c>
      <c r="B24" s="47" t="s">
        <v>102</v>
      </c>
      <c r="C24" s="119"/>
      <c r="D24" s="113"/>
      <c r="E24" s="113"/>
      <c r="F24" s="113"/>
      <c r="G24" s="31"/>
      <c r="H24" s="31"/>
      <c r="I24" s="31"/>
      <c r="J24" s="31"/>
      <c r="K24" s="160"/>
      <c r="L24" s="100"/>
    </row>
    <row r="25" spans="1:12" ht="15" customHeight="1" x14ac:dyDescent="0.25">
      <c r="A25" s="44" t="s">
        <v>7</v>
      </c>
      <c r="B25" s="20" t="s">
        <v>103</v>
      </c>
      <c r="C25" s="119"/>
      <c r="D25" s="113"/>
      <c r="E25" s="113"/>
      <c r="F25" s="113"/>
      <c r="G25" s="33">
        <f>G26+G30</f>
        <v>0</v>
      </c>
      <c r="H25" s="33">
        <f t="shared" ref="H25:J25" si="4">H26+H30</f>
        <v>0</v>
      </c>
      <c r="I25" s="33">
        <f t="shared" si="4"/>
        <v>0</v>
      </c>
      <c r="J25" s="33">
        <f t="shared" si="4"/>
        <v>0</v>
      </c>
      <c r="K25" s="160"/>
      <c r="L25" s="100"/>
    </row>
    <row r="26" spans="1:12" ht="15" customHeight="1" x14ac:dyDescent="0.25">
      <c r="A26" s="44"/>
      <c r="B26" s="156" t="s">
        <v>7</v>
      </c>
      <c r="C26" s="120" t="s">
        <v>104</v>
      </c>
      <c r="D26" s="113"/>
      <c r="E26" s="113"/>
      <c r="F26" s="113"/>
      <c r="G26" s="33">
        <f>SUM(G27:G29)</f>
        <v>0</v>
      </c>
      <c r="H26" s="33">
        <f t="shared" ref="H26:J26" si="5">SUM(H27:H29)</f>
        <v>0</v>
      </c>
      <c r="I26" s="33">
        <f t="shared" si="5"/>
        <v>0</v>
      </c>
      <c r="J26" s="33">
        <f t="shared" si="5"/>
        <v>0</v>
      </c>
      <c r="K26" s="160"/>
      <c r="L26" s="100"/>
    </row>
    <row r="27" spans="1:12" ht="15" customHeight="1" x14ac:dyDescent="0.25">
      <c r="A27" s="44"/>
      <c r="B27" s="101"/>
      <c r="C27" s="157" t="s">
        <v>0</v>
      </c>
      <c r="D27" s="51" t="s">
        <v>105</v>
      </c>
      <c r="E27" s="113"/>
      <c r="F27" s="113"/>
      <c r="G27" s="31"/>
      <c r="H27" s="37"/>
      <c r="I27" s="37"/>
      <c r="J27" s="37"/>
      <c r="K27" s="160"/>
      <c r="L27" s="100"/>
    </row>
    <row r="28" spans="1:12" ht="15" customHeight="1" x14ac:dyDescent="0.25">
      <c r="A28" s="44"/>
      <c r="B28" s="101"/>
      <c r="C28" s="157" t="s">
        <v>0</v>
      </c>
      <c r="D28" s="51" t="s">
        <v>106</v>
      </c>
      <c r="E28" s="113"/>
      <c r="F28" s="113"/>
      <c r="G28" s="31"/>
      <c r="H28" s="37"/>
      <c r="I28" s="37"/>
      <c r="J28" s="37"/>
      <c r="K28" s="160"/>
      <c r="L28" s="100"/>
    </row>
    <row r="29" spans="1:12" ht="15" customHeight="1" x14ac:dyDescent="0.25">
      <c r="A29" s="44"/>
      <c r="B29" s="101"/>
      <c r="C29" s="157" t="s">
        <v>0</v>
      </c>
      <c r="D29" s="51" t="s">
        <v>107</v>
      </c>
      <c r="E29" s="113"/>
      <c r="F29" s="113"/>
      <c r="G29" s="31"/>
      <c r="H29" s="31"/>
      <c r="I29" s="31"/>
      <c r="J29" s="31"/>
      <c r="K29" s="160"/>
      <c r="L29" s="100"/>
    </row>
    <row r="30" spans="1:12" ht="15" customHeight="1" x14ac:dyDescent="0.25">
      <c r="A30" s="126"/>
      <c r="B30" s="121" t="s">
        <v>7</v>
      </c>
      <c r="C30" s="122" t="s">
        <v>108</v>
      </c>
      <c r="D30" s="113"/>
      <c r="E30" s="113"/>
      <c r="F30" s="113"/>
      <c r="G30" s="33">
        <f>SUM(G31:G33)</f>
        <v>0</v>
      </c>
      <c r="H30" s="33">
        <f t="shared" ref="H30:J30" si="6">SUM(H31:H33)</f>
        <v>0</v>
      </c>
      <c r="I30" s="33">
        <f t="shared" si="6"/>
        <v>0</v>
      </c>
      <c r="J30" s="33">
        <f t="shared" si="6"/>
        <v>0</v>
      </c>
      <c r="K30" s="160"/>
      <c r="L30" s="100"/>
    </row>
    <row r="31" spans="1:12" ht="15" customHeight="1" x14ac:dyDescent="0.25">
      <c r="A31" s="44"/>
      <c r="B31" s="126"/>
      <c r="C31" s="101" t="s">
        <v>0</v>
      </c>
      <c r="D31" s="51" t="s">
        <v>105</v>
      </c>
      <c r="E31" s="113"/>
      <c r="F31" s="113"/>
      <c r="G31" s="31"/>
      <c r="H31" s="31"/>
      <c r="I31" s="31"/>
      <c r="J31" s="31"/>
      <c r="K31" s="160"/>
      <c r="L31" s="100"/>
    </row>
    <row r="32" spans="1:12" ht="15" customHeight="1" x14ac:dyDescent="0.25">
      <c r="A32" s="44"/>
      <c r="B32" s="126"/>
      <c r="C32" s="101" t="s">
        <v>0</v>
      </c>
      <c r="D32" s="51" t="s">
        <v>106</v>
      </c>
      <c r="E32" s="113"/>
      <c r="F32" s="113"/>
      <c r="G32" s="31"/>
      <c r="H32" s="31"/>
      <c r="I32" s="31"/>
      <c r="J32" s="31"/>
      <c r="K32" s="160"/>
      <c r="L32" s="100"/>
    </row>
    <row r="33" spans="1:12" ht="15" customHeight="1" x14ac:dyDescent="0.25">
      <c r="A33" s="44"/>
      <c r="B33" s="126"/>
      <c r="C33" s="101" t="s">
        <v>0</v>
      </c>
      <c r="D33" s="51" t="s">
        <v>107</v>
      </c>
      <c r="E33" s="113"/>
      <c r="F33" s="113"/>
      <c r="G33" s="31"/>
      <c r="H33" s="31"/>
      <c r="I33" s="31"/>
      <c r="J33" s="31"/>
      <c r="K33" s="160"/>
      <c r="L33" s="100"/>
    </row>
    <row r="34" spans="1:12" ht="15" customHeight="1" x14ac:dyDescent="0.25">
      <c r="A34" s="44" t="s">
        <v>0</v>
      </c>
      <c r="B34" s="47" t="s">
        <v>110</v>
      </c>
      <c r="C34" s="113"/>
      <c r="D34" s="113"/>
      <c r="E34" s="113"/>
      <c r="F34" s="113"/>
      <c r="G34" s="31"/>
      <c r="H34" s="36"/>
      <c r="I34" s="36"/>
      <c r="J34" s="36"/>
      <c r="K34" s="160"/>
      <c r="L34" s="100"/>
    </row>
    <row r="35" spans="1:12" ht="15" customHeight="1" x14ac:dyDescent="0.25">
      <c r="A35" s="44" t="s">
        <v>0</v>
      </c>
      <c r="B35" s="47" t="s">
        <v>111</v>
      </c>
      <c r="C35" s="113"/>
      <c r="D35" s="113"/>
      <c r="E35" s="113"/>
      <c r="F35" s="113"/>
      <c r="G35" s="116"/>
      <c r="H35" s="116"/>
      <c r="I35" s="116"/>
      <c r="J35" s="116"/>
      <c r="K35" s="160"/>
      <c r="L35" s="100"/>
    </row>
    <row r="36" spans="1:12" ht="15" customHeight="1" x14ac:dyDescent="0.25">
      <c r="A36" s="44" t="s">
        <v>7</v>
      </c>
      <c r="B36" s="50" t="s">
        <v>112</v>
      </c>
      <c r="C36" s="113"/>
      <c r="D36" s="113"/>
      <c r="E36" s="113"/>
      <c r="F36" s="113"/>
      <c r="G36" s="33">
        <f>G9+G23</f>
        <v>0</v>
      </c>
      <c r="H36" s="33">
        <f t="shared" ref="H36:J36" si="7">H9+H23</f>
        <v>0</v>
      </c>
      <c r="I36" s="33">
        <f t="shared" si="7"/>
        <v>0</v>
      </c>
      <c r="J36" s="33">
        <f t="shared" si="7"/>
        <v>0</v>
      </c>
      <c r="K36" s="160"/>
      <c r="L36" s="100"/>
    </row>
    <row r="37" spans="1:12" ht="15" customHeight="1" x14ac:dyDescent="0.25">
      <c r="A37" s="101"/>
      <c r="B37" s="113"/>
      <c r="C37" s="113"/>
      <c r="D37" s="113"/>
      <c r="E37" s="113"/>
      <c r="F37" s="113"/>
      <c r="G37" s="100"/>
      <c r="H37" s="100"/>
      <c r="I37" s="100"/>
      <c r="J37" s="100"/>
      <c r="K37" s="161"/>
      <c r="L37" s="100"/>
    </row>
    <row r="38" spans="1:12" ht="15" customHeight="1" x14ac:dyDescent="0.25">
      <c r="A38" s="44"/>
      <c r="B38" s="113"/>
      <c r="C38" s="113"/>
      <c r="D38" s="113"/>
      <c r="E38" s="113"/>
      <c r="F38" s="113"/>
      <c r="G38" s="100"/>
      <c r="H38" s="100"/>
      <c r="I38" s="100"/>
      <c r="J38" s="100"/>
      <c r="K38" s="161"/>
      <c r="L38" s="100"/>
    </row>
    <row r="39" spans="1:12" ht="15" customHeight="1" x14ac:dyDescent="0.25">
      <c r="A39" s="44"/>
      <c r="B39" s="45"/>
      <c r="C39" s="113"/>
      <c r="D39" s="113"/>
      <c r="E39" s="113"/>
      <c r="F39" s="113"/>
      <c r="G39" s="100"/>
      <c r="H39" s="100"/>
      <c r="I39" s="100"/>
      <c r="J39" s="100"/>
      <c r="K39" s="161"/>
      <c r="L39" s="100"/>
    </row>
    <row r="40" spans="1:12" ht="15" customHeight="1" x14ac:dyDescent="0.25">
      <c r="A40" s="44"/>
      <c r="B40" s="113"/>
      <c r="C40" s="113"/>
      <c r="D40" s="113"/>
      <c r="E40" s="113"/>
      <c r="F40" s="113"/>
      <c r="G40" s="100"/>
      <c r="H40" s="100"/>
      <c r="I40" s="100"/>
      <c r="J40" s="100"/>
      <c r="K40" s="161"/>
      <c r="L40" s="100"/>
    </row>
    <row r="41" spans="1:12" ht="15" customHeight="1" x14ac:dyDescent="0.25">
      <c r="A41" s="44"/>
      <c r="B41" s="113"/>
      <c r="C41" s="113"/>
      <c r="D41" s="113"/>
      <c r="E41" s="113"/>
      <c r="F41" s="113"/>
      <c r="G41" s="100"/>
      <c r="H41" s="100"/>
      <c r="I41" s="100"/>
      <c r="J41" s="100"/>
      <c r="K41" s="161"/>
      <c r="L41" s="100"/>
    </row>
    <row r="42" spans="1:12" ht="15" customHeight="1" x14ac:dyDescent="0.25">
      <c r="A42" s="123"/>
      <c r="K42" s="161"/>
    </row>
    <row r="43" spans="1:12" ht="15" customHeight="1" x14ac:dyDescent="0.25">
      <c r="A43" s="123"/>
      <c r="K43" s="161"/>
    </row>
    <row r="44" spans="1:12" ht="15" customHeight="1" x14ac:dyDescent="0.25">
      <c r="K44" s="161"/>
    </row>
    <row r="45" spans="1:12" ht="15" customHeight="1" x14ac:dyDescent="0.25">
      <c r="K45" s="161"/>
    </row>
    <row r="46" spans="1:12" ht="15" customHeight="1" x14ac:dyDescent="0.25">
      <c r="K46" s="161"/>
    </row>
    <row r="47" spans="1:12" ht="15" customHeight="1" x14ac:dyDescent="0.25">
      <c r="K47" s="161"/>
    </row>
    <row r="48" spans="1:12" ht="15" customHeight="1" x14ac:dyDescent="0.25">
      <c r="K48" s="161"/>
    </row>
    <row r="49" spans="11:11" ht="15" customHeight="1" x14ac:dyDescent="0.25">
      <c r="K49" s="161"/>
    </row>
    <row r="50" spans="11:11" ht="15" customHeight="1" x14ac:dyDescent="0.25">
      <c r="K50" s="161"/>
    </row>
    <row r="51" spans="11:11" ht="15" customHeight="1" x14ac:dyDescent="0.25">
      <c r="K51" s="161"/>
    </row>
    <row r="52" spans="11:11" ht="15" customHeight="1" x14ac:dyDescent="0.25">
      <c r="K52" s="161"/>
    </row>
    <row r="53" spans="11:11" ht="15" customHeight="1" x14ac:dyDescent="0.25">
      <c r="K53" s="161"/>
    </row>
    <row r="54" spans="11:11" ht="15" customHeight="1" x14ac:dyDescent="0.25">
      <c r="K54" s="161"/>
    </row>
    <row r="55" spans="11:11" ht="15" customHeight="1" x14ac:dyDescent="0.25">
      <c r="K55" s="161"/>
    </row>
    <row r="56" spans="11:11" ht="15" customHeight="1" x14ac:dyDescent="0.25">
      <c r="K56" s="161"/>
    </row>
    <row r="57" spans="11:11" ht="15" customHeight="1" x14ac:dyDescent="0.25">
      <c r="K57" s="161"/>
    </row>
    <row r="58" spans="11:11" ht="15" customHeight="1" x14ac:dyDescent="0.25">
      <c r="K58" s="161"/>
    </row>
    <row r="59" spans="11:11" ht="15" customHeight="1" x14ac:dyDescent="0.25">
      <c r="K59" s="161"/>
    </row>
    <row r="60" spans="11:11" ht="15" customHeight="1" x14ac:dyDescent="0.25">
      <c r="K60" s="161"/>
    </row>
    <row r="61" spans="11:11" ht="15" customHeight="1" x14ac:dyDescent="0.25">
      <c r="K61" s="161"/>
    </row>
    <row r="62" spans="11:11" ht="15" customHeight="1" x14ac:dyDescent="0.25">
      <c r="K62" s="161"/>
    </row>
    <row r="63" spans="11:11" ht="15" customHeight="1" x14ac:dyDescent="0.25">
      <c r="K63" s="161"/>
    </row>
    <row r="64" spans="11:11" ht="15" customHeight="1" x14ac:dyDescent="0.25">
      <c r="K64" s="161"/>
    </row>
    <row r="65" spans="11:11" ht="15" customHeight="1" x14ac:dyDescent="0.25">
      <c r="K65" s="161"/>
    </row>
    <row r="66" spans="11:11" ht="15" customHeight="1" x14ac:dyDescent="0.25">
      <c r="K66" s="161"/>
    </row>
    <row r="67" spans="11:11" ht="15" customHeight="1" x14ac:dyDescent="0.25">
      <c r="K67" s="161"/>
    </row>
    <row r="68" spans="11:11" ht="15" customHeight="1" x14ac:dyDescent="0.25">
      <c r="K68" s="161"/>
    </row>
    <row r="69" spans="11:11" ht="15" customHeight="1" x14ac:dyDescent="0.25">
      <c r="K69" s="161"/>
    </row>
    <row r="70" spans="11:11" ht="15" customHeight="1" x14ac:dyDescent="0.25">
      <c r="K70" s="161"/>
    </row>
    <row r="71" spans="11:11" ht="15" customHeight="1" x14ac:dyDescent="0.25">
      <c r="K71" s="161"/>
    </row>
    <row r="72" spans="11:11" ht="15" customHeight="1" x14ac:dyDescent="0.25">
      <c r="K72" s="161"/>
    </row>
    <row r="73" spans="11:11" ht="15" customHeight="1" x14ac:dyDescent="0.25">
      <c r="K73" s="161"/>
    </row>
    <row r="74" spans="11:11" ht="15" customHeight="1" x14ac:dyDescent="0.25">
      <c r="K74" s="161"/>
    </row>
    <row r="75" spans="11:11" ht="15" customHeight="1" x14ac:dyDescent="0.25">
      <c r="K75" s="161"/>
    </row>
    <row r="76" spans="11:11" ht="15" customHeight="1" x14ac:dyDescent="0.25">
      <c r="K76" s="161"/>
    </row>
    <row r="77" spans="11:11" ht="15" customHeight="1" x14ac:dyDescent="0.25">
      <c r="K77" s="161"/>
    </row>
    <row r="78" spans="11:11" ht="15" customHeight="1" x14ac:dyDescent="0.25">
      <c r="K78" s="161"/>
    </row>
    <row r="79" spans="11:11" ht="15" customHeight="1" x14ac:dyDescent="0.25">
      <c r="K79" s="161"/>
    </row>
    <row r="80" spans="11:11" ht="15" customHeight="1" x14ac:dyDescent="0.25">
      <c r="K80" s="161"/>
    </row>
    <row r="81" spans="11:11" ht="15" customHeight="1" x14ac:dyDescent="0.25">
      <c r="K81" s="161"/>
    </row>
    <row r="82" spans="11:11" ht="15" customHeight="1" x14ac:dyDescent="0.25">
      <c r="K82" s="161"/>
    </row>
    <row r="83" spans="11:11" ht="15" customHeight="1" x14ac:dyDescent="0.25">
      <c r="K83" s="161"/>
    </row>
    <row r="84" spans="11:11" ht="15" customHeight="1" x14ac:dyDescent="0.25">
      <c r="K84" s="161"/>
    </row>
    <row r="85" spans="11:11" ht="15" customHeight="1" x14ac:dyDescent="0.25">
      <c r="K85" s="161"/>
    </row>
    <row r="86" spans="11:11" ht="15" customHeight="1" x14ac:dyDescent="0.25">
      <c r="K86" s="161"/>
    </row>
    <row r="87" spans="11:11" ht="15" customHeight="1" x14ac:dyDescent="0.25">
      <c r="K87" s="161"/>
    </row>
    <row r="88" spans="11:11" ht="15" customHeight="1" x14ac:dyDescent="0.25">
      <c r="K88" s="27"/>
    </row>
    <row r="89" spans="11:11" ht="15" customHeight="1" x14ac:dyDescent="0.25">
      <c r="K89" s="27"/>
    </row>
    <row r="90" spans="11:11" ht="15" customHeight="1" x14ac:dyDescent="0.25">
      <c r="K90" s="27"/>
    </row>
  </sheetData>
  <protectedRanges>
    <protectedRange sqref="G31:J35" name="Alue5"/>
    <protectedRange sqref="G27:J29" name="Alue4"/>
    <protectedRange sqref="G24:J24" name="Alue3"/>
    <protectedRange sqref="G17:J22" name="Alue2"/>
    <protectedRange sqref="G11:J15" name="Alue1"/>
  </protectedRanges>
  <hyperlinks>
    <hyperlink ref="E7" location="Instruktion!A292" display="BALANSRÄKNING AKTIVA (instruktion)" xr:uid="{00000000-0004-0000-0200-000000000000}"/>
  </hyperlinks>
  <pageMargins left="0.39370078740157483" right="0.35433070866141736" top="0.39370078740157483" bottom="0.39370078740157483" header="0.31496062992125984" footer="0.27559055118110237"/>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W90"/>
  <sheetViews>
    <sheetView showGridLines="0" zoomScaleNormal="100" workbookViewId="0">
      <pane ySplit="5" topLeftCell="A6" activePane="bottomLeft" state="frozen"/>
      <selection pane="bottomLeft" activeCell="J11" sqref="J11"/>
    </sheetView>
  </sheetViews>
  <sheetFormatPr defaultColWidth="9.140625" defaultRowHeight="15" customHeight="1" x14ac:dyDescent="0.2"/>
  <cols>
    <col min="1" max="1" width="4" style="125" customWidth="1"/>
    <col min="2" max="2" width="4.42578125" style="124" customWidth="1"/>
    <col min="3" max="3" width="5.5703125" style="124" customWidth="1"/>
    <col min="4" max="4" width="3.42578125" style="124" customWidth="1"/>
    <col min="5" max="5" width="44.42578125" style="124" customWidth="1"/>
    <col min="6" max="6" width="12.5703125" style="97" customWidth="1"/>
    <col min="7" max="7" width="12.140625" style="114" customWidth="1"/>
    <col min="8" max="9" width="13.140625" style="114" customWidth="1"/>
    <col min="10" max="10" width="78.42578125" style="12" customWidth="1"/>
    <col min="11" max="16384" width="9.140625" style="114"/>
  </cols>
  <sheetData>
    <row r="1" spans="1:257" s="98" customFormat="1" ht="15" customHeight="1" x14ac:dyDescent="0.3">
      <c r="A1" s="204" t="s">
        <v>241</v>
      </c>
      <c r="B1" s="194"/>
      <c r="C1" s="194"/>
      <c r="D1" s="194"/>
      <c r="E1" s="194"/>
      <c r="F1" s="195" t="s">
        <v>233</v>
      </c>
      <c r="G1" s="196"/>
      <c r="H1" s="196"/>
      <c r="I1" s="196"/>
      <c r="J1" s="197"/>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row>
    <row r="2" spans="1:257" s="99" customFormat="1" ht="15" customHeight="1" x14ac:dyDescent="0.2">
      <c r="A2" s="205" t="s">
        <v>242</v>
      </c>
      <c r="B2" s="206"/>
      <c r="C2" s="207"/>
      <c r="D2" s="207"/>
      <c r="E2" s="207"/>
      <c r="F2" s="199"/>
      <c r="G2" s="196"/>
      <c r="H2" s="196"/>
      <c r="I2" s="196"/>
      <c r="J2" s="197"/>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row>
    <row r="3" spans="1:257" s="98" customFormat="1" ht="15" customHeight="1" x14ac:dyDescent="0.2">
      <c r="A3" s="208"/>
      <c r="B3" s="209"/>
      <c r="C3" s="198"/>
      <c r="D3" s="198"/>
      <c r="E3" s="198"/>
      <c r="F3" s="196"/>
      <c r="G3" s="196"/>
      <c r="H3" s="196"/>
      <c r="I3" s="196"/>
      <c r="J3" s="197"/>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row>
    <row r="4" spans="1:257" s="98" customFormat="1" ht="15" customHeight="1" x14ac:dyDescent="0.2">
      <c r="A4" s="208"/>
      <c r="B4" s="209"/>
      <c r="C4" s="198"/>
      <c r="D4" s="198"/>
      <c r="E4" s="198"/>
      <c r="F4" s="196"/>
      <c r="G4" s="196"/>
      <c r="H4" s="196"/>
      <c r="I4" s="196"/>
      <c r="J4" s="197"/>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row>
    <row r="5" spans="1:257" s="168" customFormat="1" ht="15" customHeight="1" x14ac:dyDescent="0.25">
      <c r="A5" s="210" t="s">
        <v>86</v>
      </c>
      <c r="B5" s="211"/>
      <c r="C5" s="212"/>
      <c r="D5" s="212"/>
      <c r="E5" s="212"/>
      <c r="F5" s="189">
        <v>2019</v>
      </c>
      <c r="G5" s="190">
        <v>2020</v>
      </c>
      <c r="H5" s="190">
        <v>2021</v>
      </c>
      <c r="I5" s="190">
        <v>2022</v>
      </c>
      <c r="J5" s="190" t="s">
        <v>230</v>
      </c>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169"/>
      <c r="FT5" s="169"/>
      <c r="FU5" s="169"/>
      <c r="FV5" s="169"/>
      <c r="FW5" s="169"/>
      <c r="FX5" s="169"/>
      <c r="FY5" s="169"/>
      <c r="FZ5" s="169"/>
      <c r="GA5" s="169"/>
      <c r="GB5" s="169"/>
      <c r="GC5" s="169"/>
      <c r="GD5" s="169"/>
      <c r="GE5" s="169"/>
      <c r="GF5" s="169"/>
      <c r="GG5" s="169"/>
      <c r="GH5" s="169"/>
      <c r="GI5" s="169"/>
      <c r="GJ5" s="169"/>
      <c r="GK5" s="169"/>
      <c r="GL5" s="169"/>
      <c r="GM5" s="169"/>
      <c r="GN5" s="169"/>
      <c r="GO5" s="169"/>
      <c r="GP5" s="169"/>
      <c r="GQ5" s="169"/>
      <c r="GR5" s="169"/>
      <c r="GS5" s="169"/>
      <c r="GT5" s="169"/>
      <c r="GU5" s="169"/>
      <c r="GV5" s="169"/>
      <c r="GW5" s="169"/>
      <c r="GX5" s="169"/>
      <c r="GY5" s="169"/>
      <c r="GZ5" s="169"/>
      <c r="HA5" s="169"/>
      <c r="HB5" s="169"/>
      <c r="HC5" s="169"/>
      <c r="HD5" s="169"/>
      <c r="HE5" s="169"/>
      <c r="HF5" s="169"/>
      <c r="HG5" s="169"/>
      <c r="HH5" s="169"/>
      <c r="HI5" s="169"/>
      <c r="HJ5" s="169"/>
      <c r="HK5" s="169"/>
      <c r="HL5" s="169"/>
      <c r="HM5" s="169"/>
      <c r="HN5" s="169"/>
      <c r="HO5" s="169"/>
      <c r="HP5" s="169"/>
      <c r="HQ5" s="169"/>
      <c r="HR5" s="169"/>
      <c r="HS5" s="169"/>
      <c r="HT5" s="169"/>
      <c r="HU5" s="169"/>
      <c r="HV5" s="169"/>
      <c r="HW5" s="169"/>
      <c r="HX5" s="169"/>
      <c r="HY5" s="169"/>
      <c r="HZ5" s="169"/>
      <c r="IA5" s="169"/>
      <c r="IB5" s="169"/>
      <c r="IC5" s="169"/>
      <c r="ID5" s="169"/>
      <c r="IE5" s="169"/>
      <c r="IF5" s="169"/>
      <c r="IG5" s="169"/>
      <c r="IH5" s="169"/>
      <c r="II5" s="169"/>
      <c r="IJ5" s="169"/>
      <c r="IK5" s="169"/>
      <c r="IL5" s="169"/>
      <c r="IM5" s="169"/>
      <c r="IN5" s="169"/>
      <c r="IO5" s="169"/>
      <c r="IP5" s="169"/>
      <c r="IQ5" s="169"/>
      <c r="IR5" s="169"/>
      <c r="IS5" s="169"/>
      <c r="IT5" s="169"/>
      <c r="IU5" s="169"/>
      <c r="IV5" s="169"/>
      <c r="IW5" s="169"/>
    </row>
    <row r="6" spans="1:257" s="97" customFormat="1" ht="15" customHeight="1" x14ac:dyDescent="0.25">
      <c r="C6" s="103"/>
      <c r="D6" s="103"/>
      <c r="E6" s="103"/>
      <c r="F6" s="105"/>
      <c r="G6" s="100"/>
      <c r="H6" s="100"/>
      <c r="I6" s="100"/>
      <c r="J6" s="27"/>
      <c r="K6" s="100"/>
    </row>
    <row r="7" spans="1:257" s="97" customFormat="1" ht="15" customHeight="1" x14ac:dyDescent="0.3">
      <c r="B7" s="102"/>
      <c r="C7" s="103"/>
      <c r="D7" s="103"/>
      <c r="E7" s="164" t="s">
        <v>13</v>
      </c>
      <c r="F7" s="127"/>
      <c r="G7" s="127"/>
      <c r="H7" s="127"/>
      <c r="I7" s="127"/>
      <c r="J7" s="27"/>
      <c r="K7" s="100"/>
    </row>
    <row r="8" spans="1:257" s="97" customFormat="1" ht="15" customHeight="1" x14ac:dyDescent="0.25">
      <c r="A8" s="101"/>
      <c r="B8" s="102"/>
      <c r="C8" s="103"/>
      <c r="D8" s="103"/>
      <c r="E8" s="103"/>
      <c r="F8" s="110" t="s">
        <v>4</v>
      </c>
      <c r="G8" s="110" t="s">
        <v>4</v>
      </c>
      <c r="H8" s="110" t="s">
        <v>4</v>
      </c>
      <c r="I8" s="110" t="s">
        <v>4</v>
      </c>
      <c r="J8" s="17"/>
      <c r="K8" s="100"/>
    </row>
    <row r="9" spans="1:257" ht="15" customHeight="1" x14ac:dyDescent="0.25">
      <c r="A9" s="128" t="s">
        <v>7</v>
      </c>
      <c r="B9" s="129" t="s">
        <v>113</v>
      </c>
      <c r="C9" s="113"/>
      <c r="D9" s="113"/>
      <c r="E9" s="113"/>
      <c r="F9" s="130">
        <f>F10+F11+F14+F15+F16</f>
        <v>0</v>
      </c>
      <c r="G9" s="130">
        <f t="shared" ref="G9:I9" si="0">G10+G11+G14+G15+G16</f>
        <v>0</v>
      </c>
      <c r="H9" s="130">
        <f t="shared" si="0"/>
        <v>0</v>
      </c>
      <c r="I9" s="130">
        <f t="shared" si="0"/>
        <v>0</v>
      </c>
      <c r="J9" s="160"/>
      <c r="K9" s="126"/>
    </row>
    <row r="10" spans="1:257" ht="15" customHeight="1" x14ac:dyDescent="0.25">
      <c r="A10" s="126"/>
      <c r="B10" s="30" t="s">
        <v>0</v>
      </c>
      <c r="C10" s="19" t="s">
        <v>114</v>
      </c>
      <c r="D10" s="113"/>
      <c r="E10" s="113"/>
      <c r="F10" s="31"/>
      <c r="G10" s="31"/>
      <c r="H10" s="31"/>
      <c r="I10" s="31"/>
      <c r="J10" s="160"/>
      <c r="K10" s="126"/>
    </row>
    <row r="11" spans="1:257" ht="15" customHeight="1" x14ac:dyDescent="0.25">
      <c r="A11" s="126"/>
      <c r="B11" s="30" t="s">
        <v>7</v>
      </c>
      <c r="C11" s="162" t="s">
        <v>115</v>
      </c>
      <c r="D11" s="122"/>
      <c r="E11" s="122"/>
      <c r="F11" s="33">
        <f>F12+F13</f>
        <v>0</v>
      </c>
      <c r="G11" s="33">
        <f t="shared" ref="G11:I11" si="1">G12+G13</f>
        <v>0</v>
      </c>
      <c r="H11" s="33">
        <f t="shared" si="1"/>
        <v>0</v>
      </c>
      <c r="I11" s="33">
        <f t="shared" si="1"/>
        <v>0</v>
      </c>
      <c r="J11" s="160"/>
      <c r="K11" s="126"/>
    </row>
    <row r="12" spans="1:257" ht="15" customHeight="1" x14ac:dyDescent="0.25">
      <c r="A12" s="126"/>
      <c r="B12" s="30"/>
      <c r="C12" s="157" t="s">
        <v>0</v>
      </c>
      <c r="D12" s="19" t="s">
        <v>116</v>
      </c>
      <c r="E12" s="113"/>
      <c r="F12" s="31"/>
      <c r="G12" s="31"/>
      <c r="H12" s="31"/>
      <c r="I12" s="31"/>
      <c r="J12" s="160"/>
      <c r="K12" s="126"/>
    </row>
    <row r="13" spans="1:257" ht="15" customHeight="1" x14ac:dyDescent="0.25">
      <c r="A13" s="126"/>
      <c r="B13" s="30"/>
      <c r="C13" s="157" t="s">
        <v>0</v>
      </c>
      <c r="D13" s="32" t="s">
        <v>117</v>
      </c>
      <c r="E13" s="113"/>
      <c r="F13" s="31"/>
      <c r="G13" s="31"/>
      <c r="H13" s="31"/>
      <c r="I13" s="31"/>
      <c r="J13" s="160"/>
      <c r="K13" s="126"/>
    </row>
    <row r="14" spans="1:257" ht="15" customHeight="1" x14ac:dyDescent="0.25">
      <c r="A14" s="126"/>
      <c r="B14" s="30" t="s">
        <v>0</v>
      </c>
      <c r="C14" s="32" t="s">
        <v>118</v>
      </c>
      <c r="D14" s="113"/>
      <c r="E14" s="113"/>
      <c r="F14" s="31"/>
      <c r="G14" s="31"/>
      <c r="H14" s="31"/>
      <c r="I14" s="31"/>
      <c r="J14" s="160"/>
      <c r="K14" s="126"/>
    </row>
    <row r="15" spans="1:257" ht="15" customHeight="1" x14ac:dyDescent="0.25">
      <c r="A15" s="126"/>
      <c r="B15" s="30" t="s">
        <v>0</v>
      </c>
      <c r="C15" s="32" t="s">
        <v>119</v>
      </c>
      <c r="D15" s="113"/>
      <c r="E15" s="113"/>
      <c r="F15" s="33">
        <f>Resultaträkning!F87</f>
        <v>0</v>
      </c>
      <c r="G15" s="33">
        <f>Resultaträkning!G87</f>
        <v>0</v>
      </c>
      <c r="H15" s="33">
        <f>Resultaträkning!H87</f>
        <v>0</v>
      </c>
      <c r="I15" s="33">
        <f>Resultaträkning!I87</f>
        <v>0</v>
      </c>
      <c r="J15" s="160"/>
      <c r="K15" s="126"/>
    </row>
    <row r="16" spans="1:257" ht="15" customHeight="1" x14ac:dyDescent="0.25">
      <c r="A16" s="126"/>
      <c r="B16" s="30" t="s">
        <v>0</v>
      </c>
      <c r="C16" s="19" t="s">
        <v>120</v>
      </c>
      <c r="D16" s="113"/>
      <c r="E16" s="113"/>
      <c r="F16" s="31"/>
      <c r="G16" s="31"/>
      <c r="H16" s="31"/>
      <c r="I16" s="31"/>
      <c r="J16" s="160"/>
      <c r="K16" s="126"/>
    </row>
    <row r="17" spans="1:11" ht="15" customHeight="1" x14ac:dyDescent="0.25">
      <c r="A17" s="131" t="s">
        <v>7</v>
      </c>
      <c r="B17" s="34" t="s">
        <v>121</v>
      </c>
      <c r="C17" s="113"/>
      <c r="D17" s="113"/>
      <c r="E17" s="113"/>
      <c r="F17" s="115">
        <f>SUM(F18:F19)</f>
        <v>0</v>
      </c>
      <c r="G17" s="115">
        <f t="shared" ref="G17:I17" si="2">SUM(G18:G19)</f>
        <v>0</v>
      </c>
      <c r="H17" s="115">
        <f t="shared" si="2"/>
        <v>0</v>
      </c>
      <c r="I17" s="115">
        <f t="shared" si="2"/>
        <v>0</v>
      </c>
      <c r="J17" s="160"/>
      <c r="K17" s="126"/>
    </row>
    <row r="18" spans="1:11" ht="15" customHeight="1" x14ac:dyDescent="0.25">
      <c r="A18" s="30"/>
      <c r="B18" s="101" t="s">
        <v>0</v>
      </c>
      <c r="C18" s="35" t="s">
        <v>122</v>
      </c>
      <c r="D18" s="35"/>
      <c r="E18" s="35"/>
      <c r="F18" s="31"/>
      <c r="G18" s="31"/>
      <c r="H18" s="31"/>
      <c r="I18" s="31"/>
      <c r="J18" s="160"/>
      <c r="K18" s="126"/>
    </row>
    <row r="19" spans="1:11" ht="15" customHeight="1" x14ac:dyDescent="0.25">
      <c r="A19" s="30"/>
      <c r="B19" s="101" t="s">
        <v>0</v>
      </c>
      <c r="C19" s="35" t="s">
        <v>123</v>
      </c>
      <c r="D19" s="35"/>
      <c r="E19" s="35"/>
      <c r="F19" s="36"/>
      <c r="G19" s="36"/>
      <c r="H19" s="36"/>
      <c r="I19" s="36"/>
      <c r="J19" s="160"/>
      <c r="K19" s="126"/>
    </row>
    <row r="20" spans="1:11" ht="15" customHeight="1" x14ac:dyDescent="0.25">
      <c r="A20" s="30" t="s">
        <v>0</v>
      </c>
      <c r="B20" s="35" t="s">
        <v>124</v>
      </c>
      <c r="C20" s="113"/>
      <c r="D20" s="35"/>
      <c r="E20" s="35"/>
      <c r="F20" s="31"/>
      <c r="G20" s="31"/>
      <c r="H20" s="31"/>
      <c r="I20" s="31"/>
      <c r="J20" s="160"/>
      <c r="K20" s="126"/>
    </row>
    <row r="21" spans="1:11" ht="15" customHeight="1" x14ac:dyDescent="0.25">
      <c r="A21" s="30" t="s">
        <v>7</v>
      </c>
      <c r="B21" s="170" t="s">
        <v>125</v>
      </c>
      <c r="C21" s="113"/>
      <c r="D21" s="113"/>
      <c r="E21" s="113"/>
      <c r="F21" s="33">
        <f>F23+F25+F31+F37</f>
        <v>0</v>
      </c>
      <c r="G21" s="33">
        <f t="shared" ref="G21:I21" si="3">G23+G25+G31+G37</f>
        <v>0</v>
      </c>
      <c r="H21" s="33">
        <f t="shared" si="3"/>
        <v>0</v>
      </c>
      <c r="I21" s="33">
        <f t="shared" si="3"/>
        <v>0</v>
      </c>
      <c r="J21" s="160"/>
      <c r="K21" s="126"/>
    </row>
    <row r="22" spans="1:11" ht="15" customHeight="1" x14ac:dyDescent="0.25">
      <c r="A22" s="30"/>
      <c r="B22" s="159" t="s">
        <v>7</v>
      </c>
      <c r="C22" s="122" t="s">
        <v>126</v>
      </c>
      <c r="D22" s="113"/>
      <c r="E22" s="113"/>
      <c r="F22" s="33">
        <f>F23+F25</f>
        <v>0</v>
      </c>
      <c r="G22" s="33">
        <f t="shared" ref="G22:I22" si="4">G23+G25</f>
        <v>0</v>
      </c>
      <c r="H22" s="33">
        <f t="shared" si="4"/>
        <v>0</v>
      </c>
      <c r="I22" s="33">
        <f t="shared" si="4"/>
        <v>0</v>
      </c>
      <c r="J22" s="160"/>
      <c r="K22" s="126"/>
    </row>
    <row r="23" spans="1:11" ht="15" customHeight="1" x14ac:dyDescent="0.25">
      <c r="A23" s="30"/>
      <c r="B23" s="126"/>
      <c r="C23" s="101" t="s">
        <v>0</v>
      </c>
      <c r="D23" s="132" t="s">
        <v>127</v>
      </c>
      <c r="E23" s="113"/>
      <c r="F23" s="116"/>
      <c r="G23" s="116"/>
      <c r="H23" s="116"/>
      <c r="I23" s="116"/>
      <c r="J23" s="160"/>
      <c r="K23" s="126"/>
    </row>
    <row r="24" spans="1:11" ht="30" x14ac:dyDescent="0.25">
      <c r="A24" s="30"/>
      <c r="B24" s="113"/>
      <c r="C24" s="126"/>
      <c r="D24" s="113"/>
      <c r="E24" s="133" t="s">
        <v>128</v>
      </c>
      <c r="F24" s="116"/>
      <c r="G24" s="116"/>
      <c r="H24" s="116"/>
      <c r="I24" s="116"/>
      <c r="J24" s="160"/>
      <c r="K24" s="126"/>
    </row>
    <row r="25" spans="1:11" ht="15" customHeight="1" x14ac:dyDescent="0.25">
      <c r="A25" s="30"/>
      <c r="B25" s="126"/>
      <c r="C25" s="101" t="s">
        <v>7</v>
      </c>
      <c r="D25" s="134" t="s">
        <v>129</v>
      </c>
      <c r="E25" s="126"/>
      <c r="F25" s="33">
        <f>SUM(F26:F29)</f>
        <v>0</v>
      </c>
      <c r="G25" s="33">
        <f t="shared" ref="G25:I25" si="5">SUM(G26:G29)</f>
        <v>0</v>
      </c>
      <c r="H25" s="33">
        <f t="shared" si="5"/>
        <v>0</v>
      </c>
      <c r="I25" s="33">
        <f t="shared" si="5"/>
        <v>0</v>
      </c>
      <c r="J25" s="160"/>
      <c r="K25" s="126"/>
    </row>
    <row r="26" spans="1:11" ht="15" customHeight="1" x14ac:dyDescent="0.25">
      <c r="A26" s="30"/>
      <c r="B26" s="126"/>
      <c r="C26" s="126"/>
      <c r="D26" s="135" t="s">
        <v>0</v>
      </c>
      <c r="E26" s="113" t="s">
        <v>130</v>
      </c>
      <c r="F26" s="31"/>
      <c r="G26" s="31"/>
      <c r="H26" s="31"/>
      <c r="I26" s="31"/>
      <c r="J26" s="160"/>
      <c r="K26" s="126"/>
    </row>
    <row r="27" spans="1:11" ht="15" customHeight="1" x14ac:dyDescent="0.25">
      <c r="A27" s="30"/>
      <c r="B27" s="126"/>
      <c r="C27" s="126"/>
      <c r="D27" s="136" t="s">
        <v>0</v>
      </c>
      <c r="E27" s="113" t="s">
        <v>131</v>
      </c>
      <c r="F27" s="31"/>
      <c r="G27" s="31"/>
      <c r="H27" s="31"/>
      <c r="I27" s="31"/>
      <c r="J27" s="160"/>
      <c r="K27" s="126"/>
    </row>
    <row r="28" spans="1:11" ht="15" customHeight="1" x14ac:dyDescent="0.25">
      <c r="A28" s="30"/>
      <c r="B28" s="126"/>
      <c r="C28" s="126"/>
      <c r="D28" s="136" t="s">
        <v>0</v>
      </c>
      <c r="E28" s="19" t="s">
        <v>132</v>
      </c>
      <c r="F28" s="31"/>
      <c r="G28" s="31"/>
      <c r="H28" s="31"/>
      <c r="I28" s="31"/>
      <c r="J28" s="160"/>
      <c r="K28" s="126"/>
    </row>
    <row r="29" spans="1:11" ht="15" customHeight="1" x14ac:dyDescent="0.25">
      <c r="A29" s="30"/>
      <c r="B29" s="126"/>
      <c r="C29" s="126"/>
      <c r="D29" s="136" t="s">
        <v>0</v>
      </c>
      <c r="E29" s="113" t="s">
        <v>133</v>
      </c>
      <c r="F29" s="31"/>
      <c r="G29" s="31"/>
      <c r="H29" s="31"/>
      <c r="I29" s="31"/>
      <c r="J29" s="160"/>
      <c r="K29" s="126"/>
    </row>
    <row r="30" spans="1:11" ht="15" customHeight="1" x14ac:dyDescent="0.25">
      <c r="A30" s="30"/>
      <c r="B30" s="156" t="s">
        <v>7</v>
      </c>
      <c r="C30" s="137" t="s">
        <v>134</v>
      </c>
      <c r="D30" s="136"/>
      <c r="E30" s="113"/>
      <c r="F30" s="33">
        <f>F31+F37</f>
        <v>0</v>
      </c>
      <c r="G30" s="33">
        <f t="shared" ref="G30:I30" si="6">G31+G37</f>
        <v>0</v>
      </c>
      <c r="H30" s="33">
        <f t="shared" si="6"/>
        <v>0</v>
      </c>
      <c r="I30" s="33">
        <f t="shared" si="6"/>
        <v>0</v>
      </c>
      <c r="J30" s="160"/>
      <c r="K30" s="126"/>
    </row>
    <row r="31" spans="1:11" ht="15" customHeight="1" x14ac:dyDescent="0.25">
      <c r="A31" s="126"/>
      <c r="B31" s="126"/>
      <c r="C31" s="30" t="s">
        <v>7</v>
      </c>
      <c r="D31" s="138" t="s">
        <v>135</v>
      </c>
      <c r="E31" s="126"/>
      <c r="F31" s="33">
        <f>SUM(F32:F36)</f>
        <v>0</v>
      </c>
      <c r="G31" s="33">
        <f t="shared" ref="G31:I31" si="7">SUM(G32:G36)</f>
        <v>0</v>
      </c>
      <c r="H31" s="33">
        <f t="shared" si="7"/>
        <v>0</v>
      </c>
      <c r="I31" s="33">
        <f t="shared" si="7"/>
        <v>0</v>
      </c>
      <c r="J31" s="160"/>
      <c r="K31" s="126"/>
    </row>
    <row r="32" spans="1:11" ht="15" customHeight="1" x14ac:dyDescent="0.25">
      <c r="A32" s="30"/>
      <c r="B32" s="126"/>
      <c r="C32" s="126"/>
      <c r="D32" s="139" t="s">
        <v>0</v>
      </c>
      <c r="E32" s="113" t="s">
        <v>136</v>
      </c>
      <c r="F32" s="31"/>
      <c r="G32" s="31"/>
      <c r="H32" s="31"/>
      <c r="I32" s="31"/>
      <c r="J32" s="160"/>
      <c r="K32" s="126"/>
    </row>
    <row r="33" spans="1:11" ht="15" customHeight="1" x14ac:dyDescent="0.25">
      <c r="A33" s="30"/>
      <c r="B33" s="126"/>
      <c r="C33" s="126"/>
      <c r="D33" s="139" t="s">
        <v>0</v>
      </c>
      <c r="E33" s="113" t="s">
        <v>137</v>
      </c>
      <c r="F33" s="31"/>
      <c r="G33" s="31"/>
      <c r="H33" s="31"/>
      <c r="I33" s="31"/>
      <c r="J33" s="160"/>
      <c r="K33" s="126"/>
    </row>
    <row r="34" spans="1:11" ht="15" customHeight="1" x14ac:dyDescent="0.25">
      <c r="A34" s="30"/>
      <c r="B34" s="126"/>
      <c r="C34" s="126"/>
      <c r="D34" s="139" t="s">
        <v>0</v>
      </c>
      <c r="E34" s="113" t="s">
        <v>130</v>
      </c>
      <c r="F34" s="31"/>
      <c r="G34" s="31"/>
      <c r="H34" s="31"/>
      <c r="I34" s="31"/>
      <c r="J34" s="160"/>
      <c r="K34" s="126"/>
    </row>
    <row r="35" spans="1:11" ht="15" customHeight="1" x14ac:dyDescent="0.25">
      <c r="A35" s="30"/>
      <c r="B35" s="126"/>
      <c r="C35" s="126"/>
      <c r="D35" s="101" t="s">
        <v>0</v>
      </c>
      <c r="E35" s="113" t="s">
        <v>131</v>
      </c>
      <c r="F35" s="31"/>
      <c r="G35" s="31"/>
      <c r="H35" s="31"/>
      <c r="I35" s="31"/>
      <c r="J35" s="160"/>
      <c r="K35" s="126"/>
    </row>
    <row r="36" spans="1:11" ht="15" customHeight="1" x14ac:dyDescent="0.25">
      <c r="A36" s="30"/>
      <c r="B36" s="126"/>
      <c r="C36" s="126"/>
      <c r="D36" s="140" t="s">
        <v>0</v>
      </c>
      <c r="E36" s="141" t="s">
        <v>138</v>
      </c>
      <c r="F36" s="31"/>
      <c r="G36" s="31"/>
      <c r="H36" s="31"/>
      <c r="I36" s="31"/>
      <c r="J36" s="160"/>
      <c r="K36" s="126"/>
    </row>
    <row r="37" spans="1:11" ht="15" customHeight="1" x14ac:dyDescent="0.25">
      <c r="A37" s="126"/>
      <c r="B37" s="126"/>
      <c r="C37" s="30" t="s">
        <v>7</v>
      </c>
      <c r="D37" s="117" t="s">
        <v>139</v>
      </c>
      <c r="E37" s="142"/>
      <c r="F37" s="115">
        <f>SUM(F38:F42)</f>
        <v>0</v>
      </c>
      <c r="G37" s="115">
        <f t="shared" ref="G37:I37" si="8">SUM(G38:G42)</f>
        <v>0</v>
      </c>
      <c r="H37" s="115">
        <f t="shared" si="8"/>
        <v>0</v>
      </c>
      <c r="I37" s="115">
        <f t="shared" si="8"/>
        <v>0</v>
      </c>
      <c r="J37" s="160"/>
      <c r="K37" s="126"/>
    </row>
    <row r="38" spans="1:11" ht="15" customHeight="1" x14ac:dyDescent="0.25">
      <c r="A38" s="30"/>
      <c r="B38" s="126"/>
      <c r="C38" s="126"/>
      <c r="D38" s="143" t="s">
        <v>0</v>
      </c>
      <c r="E38" s="113" t="s">
        <v>136</v>
      </c>
      <c r="F38" s="116"/>
      <c r="G38" s="116"/>
      <c r="H38" s="116"/>
      <c r="I38" s="116"/>
      <c r="J38" s="160"/>
      <c r="K38" s="126"/>
    </row>
    <row r="39" spans="1:11" ht="15" customHeight="1" x14ac:dyDescent="0.25">
      <c r="A39" s="30"/>
      <c r="B39" s="126"/>
      <c r="C39" s="126"/>
      <c r="D39" s="143" t="s">
        <v>0</v>
      </c>
      <c r="E39" s="113" t="s">
        <v>137</v>
      </c>
      <c r="F39" s="116"/>
      <c r="G39" s="116"/>
      <c r="H39" s="116"/>
      <c r="I39" s="116"/>
      <c r="J39" s="160"/>
      <c r="K39" s="126"/>
    </row>
    <row r="40" spans="1:11" ht="15" customHeight="1" x14ac:dyDescent="0.25">
      <c r="A40" s="30"/>
      <c r="B40" s="126"/>
      <c r="C40" s="126"/>
      <c r="D40" s="143" t="s">
        <v>0</v>
      </c>
      <c r="E40" s="113" t="s">
        <v>130</v>
      </c>
      <c r="F40" s="116"/>
      <c r="G40" s="116"/>
      <c r="H40" s="116"/>
      <c r="I40" s="116"/>
      <c r="J40" s="160"/>
      <c r="K40" s="126"/>
    </row>
    <row r="41" spans="1:11" ht="15" customHeight="1" x14ac:dyDescent="0.25">
      <c r="A41" s="30"/>
      <c r="B41" s="126"/>
      <c r="C41" s="126"/>
      <c r="D41" s="30" t="s">
        <v>0</v>
      </c>
      <c r="E41" s="113" t="s">
        <v>131</v>
      </c>
      <c r="F41" s="31"/>
      <c r="G41" s="31"/>
      <c r="H41" s="31"/>
      <c r="I41" s="31"/>
      <c r="J41" s="160"/>
      <c r="K41" s="126"/>
    </row>
    <row r="42" spans="1:11" ht="15" customHeight="1" x14ac:dyDescent="0.25">
      <c r="A42" s="30"/>
      <c r="B42" s="126"/>
      <c r="C42" s="126"/>
      <c r="D42" s="101" t="s">
        <v>0</v>
      </c>
      <c r="E42" s="113" t="s">
        <v>138</v>
      </c>
      <c r="F42" s="31"/>
      <c r="G42" s="31"/>
      <c r="H42" s="31"/>
      <c r="I42" s="31"/>
      <c r="J42" s="160"/>
      <c r="K42" s="126"/>
    </row>
    <row r="43" spans="1:11" ht="15" customHeight="1" x14ac:dyDescent="0.25">
      <c r="A43" s="30" t="s">
        <v>7</v>
      </c>
      <c r="B43" s="39" t="s">
        <v>140</v>
      </c>
      <c r="C43" s="113"/>
      <c r="D43" s="113"/>
      <c r="E43" s="113"/>
      <c r="F43" s="40">
        <f>F9+F20+F17+F21</f>
        <v>0</v>
      </c>
      <c r="G43" s="40">
        <f t="shared" ref="G43:I43" si="9">G9+G20+G17+G21</f>
        <v>0</v>
      </c>
      <c r="H43" s="40">
        <f t="shared" si="9"/>
        <v>0</v>
      </c>
      <c r="I43" s="40">
        <f t="shared" si="9"/>
        <v>0</v>
      </c>
      <c r="J43" s="160"/>
      <c r="K43" s="126"/>
    </row>
    <row r="44" spans="1:11" ht="15" customHeight="1" x14ac:dyDescent="0.25">
      <c r="A44" s="30"/>
      <c r="B44" s="35"/>
      <c r="C44" s="113"/>
      <c r="D44" s="113"/>
      <c r="E44" s="113"/>
      <c r="F44" s="41"/>
      <c r="G44" s="126"/>
      <c r="H44" s="126"/>
      <c r="I44" s="126"/>
      <c r="J44" s="161"/>
      <c r="K44" s="126"/>
    </row>
    <row r="45" spans="1:11" ht="15" customHeight="1" x14ac:dyDescent="0.25">
      <c r="A45" s="101"/>
      <c r="B45" s="113"/>
      <c r="C45" s="113"/>
      <c r="D45" s="113"/>
      <c r="E45" s="113"/>
      <c r="F45" s="100"/>
      <c r="G45" s="126"/>
      <c r="H45" s="126"/>
      <c r="I45" s="126"/>
      <c r="J45" s="161"/>
      <c r="K45" s="126"/>
    </row>
    <row r="46" spans="1:11" ht="15" customHeight="1" x14ac:dyDescent="0.25">
      <c r="A46" s="30"/>
      <c r="B46" s="113"/>
      <c r="C46" s="113"/>
      <c r="D46" s="113"/>
      <c r="E46" s="113"/>
      <c r="F46" s="100"/>
      <c r="G46" s="126"/>
      <c r="H46" s="126"/>
      <c r="I46" s="126"/>
      <c r="J46" s="161"/>
    </row>
    <row r="47" spans="1:11" ht="15" customHeight="1" x14ac:dyDescent="0.25">
      <c r="A47" s="101"/>
      <c r="B47" s="113"/>
      <c r="C47" s="113"/>
      <c r="D47" s="113"/>
      <c r="E47" s="113"/>
      <c r="F47" s="100"/>
      <c r="G47" s="126"/>
      <c r="H47" s="126"/>
      <c r="I47" s="126"/>
      <c r="J47" s="161"/>
    </row>
    <row r="48" spans="1:11" ht="15" customHeight="1" x14ac:dyDescent="0.25">
      <c r="A48" s="101"/>
      <c r="B48" s="113"/>
      <c r="C48" s="113"/>
      <c r="D48" s="113"/>
      <c r="E48" s="113"/>
      <c r="F48" s="100"/>
      <c r="G48" s="126"/>
      <c r="H48" s="126"/>
      <c r="I48" s="126"/>
      <c r="J48" s="161"/>
    </row>
    <row r="49" spans="10:10" ht="15" customHeight="1" x14ac:dyDescent="0.25">
      <c r="J49" s="161"/>
    </row>
    <row r="50" spans="10:10" ht="15" customHeight="1" x14ac:dyDescent="0.25">
      <c r="J50" s="161"/>
    </row>
    <row r="51" spans="10:10" ht="15" customHeight="1" x14ac:dyDescent="0.25">
      <c r="J51" s="161"/>
    </row>
    <row r="52" spans="10:10" ht="15" customHeight="1" x14ac:dyDescent="0.25">
      <c r="J52" s="161"/>
    </row>
    <row r="53" spans="10:10" ht="15" customHeight="1" x14ac:dyDescent="0.25">
      <c r="J53" s="161"/>
    </row>
    <row r="54" spans="10:10" ht="15" customHeight="1" x14ac:dyDescent="0.25">
      <c r="J54" s="161"/>
    </row>
    <row r="55" spans="10:10" ht="15" customHeight="1" x14ac:dyDescent="0.25">
      <c r="J55" s="161"/>
    </row>
    <row r="56" spans="10:10" ht="15" customHeight="1" x14ac:dyDescent="0.25">
      <c r="J56" s="161"/>
    </row>
    <row r="57" spans="10:10" ht="15" customHeight="1" x14ac:dyDescent="0.25">
      <c r="J57" s="161"/>
    </row>
    <row r="58" spans="10:10" ht="15" customHeight="1" x14ac:dyDescent="0.25">
      <c r="J58" s="161"/>
    </row>
    <row r="59" spans="10:10" ht="15" customHeight="1" x14ac:dyDescent="0.25">
      <c r="J59" s="161"/>
    </row>
    <row r="60" spans="10:10" ht="15" customHeight="1" x14ac:dyDescent="0.25">
      <c r="J60" s="161"/>
    </row>
    <row r="61" spans="10:10" ht="15" customHeight="1" x14ac:dyDescent="0.25">
      <c r="J61" s="161"/>
    </row>
    <row r="62" spans="10:10" ht="15" customHeight="1" x14ac:dyDescent="0.25">
      <c r="J62" s="161"/>
    </row>
    <row r="63" spans="10:10" ht="15" customHeight="1" x14ac:dyDescent="0.25">
      <c r="J63" s="161"/>
    </row>
    <row r="64" spans="10:10" ht="15" customHeight="1" x14ac:dyDescent="0.25">
      <c r="J64" s="161"/>
    </row>
    <row r="65" spans="10:10" ht="15" customHeight="1" x14ac:dyDescent="0.25">
      <c r="J65" s="161"/>
    </row>
    <row r="66" spans="10:10" ht="15" customHeight="1" x14ac:dyDescent="0.25">
      <c r="J66" s="161"/>
    </row>
    <row r="67" spans="10:10" ht="15" customHeight="1" x14ac:dyDescent="0.25">
      <c r="J67" s="161"/>
    </row>
    <row r="68" spans="10:10" ht="15" customHeight="1" x14ac:dyDescent="0.25">
      <c r="J68" s="161"/>
    </row>
    <row r="69" spans="10:10" ht="15" customHeight="1" x14ac:dyDescent="0.25">
      <c r="J69" s="161"/>
    </row>
    <row r="70" spans="10:10" ht="15" customHeight="1" x14ac:dyDescent="0.25">
      <c r="J70" s="161"/>
    </row>
    <row r="71" spans="10:10" ht="15" customHeight="1" x14ac:dyDescent="0.25">
      <c r="J71" s="161"/>
    </row>
    <row r="72" spans="10:10" ht="15" customHeight="1" x14ac:dyDescent="0.25">
      <c r="J72" s="161"/>
    </row>
    <row r="73" spans="10:10" ht="15" customHeight="1" x14ac:dyDescent="0.25">
      <c r="J73" s="161"/>
    </row>
    <row r="74" spans="10:10" ht="15" customHeight="1" x14ac:dyDescent="0.25">
      <c r="J74" s="161"/>
    </row>
    <row r="75" spans="10:10" ht="15" customHeight="1" x14ac:dyDescent="0.25">
      <c r="J75" s="161"/>
    </row>
    <row r="76" spans="10:10" ht="15" customHeight="1" x14ac:dyDescent="0.25">
      <c r="J76" s="161"/>
    </row>
    <row r="77" spans="10:10" ht="15" customHeight="1" x14ac:dyDescent="0.25">
      <c r="J77" s="161"/>
    </row>
    <row r="78" spans="10:10" ht="15" customHeight="1" x14ac:dyDescent="0.25">
      <c r="J78" s="161"/>
    </row>
    <row r="79" spans="10:10" ht="15" customHeight="1" x14ac:dyDescent="0.25">
      <c r="J79" s="161"/>
    </row>
    <row r="80" spans="10:10" ht="15" customHeight="1" x14ac:dyDescent="0.25">
      <c r="J80" s="161"/>
    </row>
    <row r="81" spans="10:10" ht="15" customHeight="1" x14ac:dyDescent="0.25">
      <c r="J81" s="161"/>
    </row>
    <row r="82" spans="10:10" ht="15" customHeight="1" x14ac:dyDescent="0.25">
      <c r="J82" s="161"/>
    </row>
    <row r="83" spans="10:10" ht="15" customHeight="1" x14ac:dyDescent="0.25">
      <c r="J83" s="161"/>
    </row>
    <row r="84" spans="10:10" ht="15" customHeight="1" x14ac:dyDescent="0.25">
      <c r="J84" s="161"/>
    </row>
    <row r="85" spans="10:10" ht="15" customHeight="1" x14ac:dyDescent="0.25">
      <c r="J85" s="161"/>
    </row>
    <row r="86" spans="10:10" ht="15" customHeight="1" x14ac:dyDescent="0.25">
      <c r="J86" s="161"/>
    </row>
    <row r="87" spans="10:10" ht="15" customHeight="1" x14ac:dyDescent="0.25">
      <c r="J87" s="161"/>
    </row>
    <row r="88" spans="10:10" ht="15" customHeight="1" x14ac:dyDescent="0.25">
      <c r="J88" s="27"/>
    </row>
    <row r="89" spans="10:10" ht="15" customHeight="1" x14ac:dyDescent="0.25">
      <c r="J89" s="27"/>
    </row>
    <row r="90" spans="10:10" ht="15" customHeight="1" x14ac:dyDescent="0.25">
      <c r="J90" s="27"/>
    </row>
  </sheetData>
  <hyperlinks>
    <hyperlink ref="E7" location="Instruktion!A398" display="BALANSRÄKNING PASSIVA (instruktion)" xr:uid="{00000000-0004-0000-0300-000000000000}"/>
  </hyperlinks>
  <pageMargins left="0.43" right="0.37" top="0.69" bottom="0.64" header="0.4921259845" footer="0.4921259845"/>
  <pageSetup paperSize="9" scale="78"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101</vt:i4>
      </vt:variant>
    </vt:vector>
  </HeadingPairs>
  <TitlesOfParts>
    <vt:vector size="105" baseType="lpstr">
      <vt:lpstr>Instruktion</vt:lpstr>
      <vt:lpstr>Resultaträkning</vt:lpstr>
      <vt:lpstr>Aktiva</vt:lpstr>
      <vt:lpstr>Passiva</vt:lpstr>
      <vt:lpstr>Instruktion!Assets2008.VAST_AinllEnnMaks_KeskHank</vt:lpstr>
      <vt:lpstr>Instruktion!Assets2008.VAST_AinllHyodMuut</vt:lpstr>
      <vt:lpstr>Instruktion!Assets2008.VAST_AinllHyodMuutSisVerkkoOmaisuus</vt:lpstr>
      <vt:lpstr>Instruktion!Assets2008.VAST_AinllHyodVerkko</vt:lpstr>
      <vt:lpstr>Instruktion!Assets2008.VAST_AtonEnnMaks</vt:lpstr>
      <vt:lpstr>Instruktion!Assets2008.VAST_AtonHyodMuut</vt:lpstr>
      <vt:lpstr>Instruktion!Assets2008.VAST_AtonHyodMuutSisVerkkoOmaisuus</vt:lpstr>
      <vt:lpstr>Instruktion!Assets2008.VAST_AtonHyodVerkko</vt:lpstr>
      <vt:lpstr>Instruktion!Assets2008.VAST_LiikeA</vt:lpstr>
      <vt:lpstr>Instruktion!Assets2008.VAST_RahArvoPap</vt:lpstr>
      <vt:lpstr>Instruktion!Assets2008.VAST_RahPankkSaam</vt:lpstr>
      <vt:lpstr>Instruktion!Assets2008.VAST_SaamLyhMuutSaamiset</vt:lpstr>
      <vt:lpstr>Instruktion!Assets2008.VAST_SaamLyhMyyntisaamiset</vt:lpstr>
      <vt:lpstr>Instruktion!Assets2008.VAST_SaamLyhSiirtosaamiset</vt:lpstr>
      <vt:lpstr>Instruktion!Assets2008.VAST_SaamPitMuutSaamiset</vt:lpstr>
      <vt:lpstr>Instruktion!Assets2008.VAST_SaamPitMyyntisaamiset</vt:lpstr>
      <vt:lpstr>Instruktion!Assets2008.VAST_SaamPitSiirtosaamiset</vt:lpstr>
      <vt:lpstr>Instruktion!Assets2008.VAST_Sij</vt:lpstr>
      <vt:lpstr>Instruktion!Assets2008.VAST_ToimAntVarat</vt:lpstr>
      <vt:lpstr>Instruktion!Assets2008.VAST_VaihtoOm</vt:lpstr>
      <vt:lpstr>Instruktion!IncomeStatement2008.TL_AinTarvTav</vt:lpstr>
      <vt:lpstr>Instruktion!IncomeStatement2008.TL_ArvonAlHyod</vt:lpstr>
      <vt:lpstr>Instruktion!IncomeStatement2008.TL_ArvonAlVaihtVast</vt:lpstr>
      <vt:lpstr>Instruktion!IncomeStatement2008.TL_HenkKulEl</vt:lpstr>
      <vt:lpstr>Instruktion!IncomeStatement2008.TL_HenkKulMuu</vt:lpstr>
      <vt:lpstr>Instruktion!IncomeStatement2008.TL_HenkKulPal</vt:lpstr>
      <vt:lpstr>Instruktion!IncomeStatement2008.TL_KonsAvAnnet</vt:lpstr>
      <vt:lpstr>Instruktion!IncomeStatement2008.TL_KonsAvAnnetMaksamaton</vt:lpstr>
      <vt:lpstr>Instruktion!IncomeStatement2008.TL_KonsAvAnnetMaksettu</vt:lpstr>
      <vt:lpstr>Instruktion!IncomeStatement2008.TL_KonsAvSaatu</vt:lpstr>
      <vt:lpstr>Instruktion!IncomeStatement2008.TL_KonsAvSaatuMaksamaton</vt:lpstr>
      <vt:lpstr>Instruktion!IncomeStatement2008.TL_KonsAvSaatuMaksettu</vt:lpstr>
      <vt:lpstr>Instruktion!IncomeStatement2008.TL_KorkokulMuutRahKulut</vt:lpstr>
      <vt:lpstr>Instruktion!IncomeStatement2008.TL_LTLiitMaksTuot</vt:lpstr>
      <vt:lpstr>Instruktion!IncomeStatement2008.TL_LTMuutKul</vt:lpstr>
      <vt:lpstr>Instruktion!IncomeStatement2008.TL_LTMuutTuotSis</vt:lpstr>
      <vt:lpstr>Instruktion!IncomeStatement2008.TL_LTTuotot</vt:lpstr>
      <vt:lpstr>Instruktion!IncomeStatement2008.TL_MarkEhtLainSuojauskustannukset</vt:lpstr>
      <vt:lpstr>Instruktion!IncomeStatement2008.TL_MarkEhtLainSuojaustuotot</vt:lpstr>
      <vt:lpstr>Instruktion!IncomeStatement2008.TL_MatPal</vt:lpstr>
      <vt:lpstr>Instruktion!IncomeStatement2008.TL_MuOstot</vt:lpstr>
      <vt:lpstr>Instruktion!IncomeStatement2008.TL_MuSatKul</vt:lpstr>
      <vt:lpstr>Instruktion!IncomeStatement2008.TL_MuSatTuot</vt:lpstr>
      <vt:lpstr>Instruktion!IncomeStatement2008.TL_MuunOmPoistKirjVerkkoOmPoistot</vt:lpstr>
      <vt:lpstr>Instruktion!IncomeStatement2008.TL_MuutKaasOs</vt:lpstr>
      <vt:lpstr>Instruktion!IncomeStatement2008.TL_MuutKorkoRahTuot</vt:lpstr>
      <vt:lpstr>Instruktion!IncomeStatement2008.TL_MuutUlkPalv</vt:lpstr>
      <vt:lpstr>Instruktion!IncomeStatement2008.TL_MuutVerkMaks</vt:lpstr>
      <vt:lpstr>Instruktion!IncomeStatement2008.TL_MuValittVerot</vt:lpstr>
      <vt:lpstr>Instruktion!IncomeStatement2008.TL_OstotTilAik</vt:lpstr>
      <vt:lpstr>Instruktion!IncomeStatement2008.TL_PEroMLiikea</vt:lpstr>
      <vt:lpstr>Instruktion!IncomeStatement2008.TL_PEroMMuutHyod</vt:lpstr>
      <vt:lpstr>Instruktion!IncomeStatement2008.TL_PEroMVerkHyod</vt:lpstr>
      <vt:lpstr>Instruktion!IncomeStatement2008.TL_RahTuotKulKoYr</vt:lpstr>
      <vt:lpstr>Instruktion!IncomeStatement2008.TL_RahTuotKulOmYhtYr</vt:lpstr>
      <vt:lpstr>Instruktion!IncomeStatement2008.TL_SisKul</vt:lpstr>
      <vt:lpstr>Instruktion!IncomeStatement2008.TL_SuMuPoisLiikeA</vt:lpstr>
      <vt:lpstr>Instruktion!IncomeStatement2008.TL_SuMuPoisMuutHyod</vt:lpstr>
      <vt:lpstr>Instruktion!IncomeStatement2008.TL_TuloVerot</vt:lpstr>
      <vt:lpstr>Instruktion!IncomeStatement2008.TL_TuotMuPysVastSij</vt:lpstr>
      <vt:lpstr>Instruktion!IncomeStatement2008.TL_Vakiokorvaukset</vt:lpstr>
      <vt:lpstr>Instruktion!IncomeStatement2008.TL_ValKeskVarM</vt:lpstr>
      <vt:lpstr>Instruktion!IncomeStatement2008.TL_ValOmaKa</vt:lpstr>
      <vt:lpstr>Instruktion!IncomeStatement2008.TL_VapVarM</vt:lpstr>
      <vt:lpstr>Instruktion!IncomeStatement2008.TL_VarM</vt:lpstr>
      <vt:lpstr>Instruktion!IncomeStatement2008.TL_VerkVuokr</vt:lpstr>
      <vt:lpstr>Instruktion!IncomeStatement2008.TL_VerkVuokrSisKaytKust</vt:lpstr>
      <vt:lpstr>Instruktion!IncomeStatement2008.TL_VuokrKul</vt:lpstr>
      <vt:lpstr>Instruktion!IncomeStatement2008.TL_YlijPalKu</vt:lpstr>
      <vt:lpstr>Instruktion!IncomeStatement2012.TL_ArvonAlSaVerkPysVastSij</vt:lpstr>
      <vt:lpstr>Instruktion!IncomeStatement2012.TL_KantVerkLiitMaks</vt:lpstr>
      <vt:lpstr>Instruktion!IncomeStatement2012.TL_LTMyynOikKirjVakKorv</vt:lpstr>
      <vt:lpstr>Instruktion!IncomeStatement2012.TL_Resurssivarauskorvaukset</vt:lpstr>
      <vt:lpstr>Instruktion!Liabilities2008.TL_TilKVoitto</vt:lpstr>
      <vt:lpstr>Instruktion!Liabilities2008.VASTATT_EdTilKVoitto</vt:lpstr>
      <vt:lpstr>Instruktion!Liabilities2008.VASTATT_LiittMRah</vt:lpstr>
      <vt:lpstr>Instruktion!Liabilities2008.VASTATT_LyhKorollMuutVelat</vt:lpstr>
      <vt:lpstr>Instruktion!Liabilities2008.VASTATT_LyhKorollOstovelat</vt:lpstr>
      <vt:lpstr>Instruktion!Liabilities2008.VASTATT_LyhKorollSiirtovelat</vt:lpstr>
      <vt:lpstr>Instruktion!Liabilities2008.VASTATT_LyhKorollVelatAnnKonsAv</vt:lpstr>
      <vt:lpstr>Instruktion!Liabilities2008.VASTATT_LyhKorollVelMuSamanKonsYrityksille</vt:lpstr>
      <vt:lpstr>Instruktion!Liabilities2008.VASTATT_LyhKtonMuutVelat</vt:lpstr>
      <vt:lpstr>Instruktion!Liabilities2008.VASTATT_LyhKtonOstovelat</vt:lpstr>
      <vt:lpstr>Instruktion!Liabilities2008.VASTATT_LyhKtonSiirtovelat</vt:lpstr>
      <vt:lpstr>Instruktion!Liabilities2008.VASTATT_LyhKtonVelatAnnKonsAv</vt:lpstr>
      <vt:lpstr>Instruktion!Liabilities2008.VASTATT_LyhKtonVelMuSamanKonsYrityksille</vt:lpstr>
      <vt:lpstr>Instruktion!Liabilities2008.VASTATT_MuuPitkAikKorotonVierasPO</vt:lpstr>
      <vt:lpstr>Instruktion!Liabilities2008.VASTATT_MuutRahMu</vt:lpstr>
      <vt:lpstr>Instruktion!Liabilities2008.VASTATT_MuutVelatSamanKonserninYrityksille</vt:lpstr>
      <vt:lpstr>Instruktion!Liabilities2008.VASTATT_OsaOsuMuPO</vt:lpstr>
      <vt:lpstr>Instruktion!Liabilities2008.VASTATT_PakVar</vt:lpstr>
      <vt:lpstr>Instruktion!Liabilities2008.VASTATT_PalLiittMaks</vt:lpstr>
      <vt:lpstr>Instruktion!Liabilities2008.VASTATT_PEro</vt:lpstr>
      <vt:lpstr>Instruktion!Liabilities2008.VASTATT_POLainat</vt:lpstr>
      <vt:lpstr>Instruktion!Liabilities2008.VASTATT_ToimAntPOt</vt:lpstr>
      <vt:lpstr>Instruktion!Liabilities2008.VASTATT_VapVar</vt:lpstr>
      <vt:lpstr>Instruktion!Liabilities2008.VASTATT_VelatAnnetKonserniavustuksista</vt:lpstr>
      <vt:lpstr>Instruktion!Liabilities2012.VASTATT_PitKorollSisVelKonsav</vt:lpstr>
      <vt:lpstr>Aktiva!Tulostusalue</vt:lpstr>
      <vt:lpstr>Passiva!Tulostusalue</vt:lpstr>
      <vt:lpstr>Resultaträkning!Tulostusalue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2013-09-11T12:32:49Z</dcterms:created>
  <dcterms:modified xsi:type="dcterms:W3CDTF">2019-04-04T06:48:53Z</dcterms:modified>
</cp:coreProperties>
</file>