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jjuuti-malmstrom\Desktop\Tiedostot joita ei pysty poistamaan\"/>
    </mc:Choice>
  </mc:AlternateContent>
  <bookViews>
    <workbookView xWindow="0" yWindow="0" windowWidth="30720" windowHeight="12860" tabRatio="797"/>
  </bookViews>
  <sheets>
    <sheet name="täyttöohje" sheetId="1" r:id="rId1"/>
    <sheet name="Tuloslaskelma" sheetId="2" r:id="rId2"/>
    <sheet name="Vastaavaa" sheetId="6" r:id="rId3"/>
    <sheet name="Vastattavaa" sheetId="7" r:id="rId4"/>
  </sheets>
  <externalReferences>
    <externalReference r:id="rId5"/>
    <externalReference r:id="rId6"/>
  </externalReferences>
  <definedNames>
    <definedName name="AloittavaTaseTarkistus" localSheetId="2">#REF!</definedName>
    <definedName name="AloittavaTaseTarkistus" localSheetId="3">#REF!</definedName>
    <definedName name="AloittavaTaseTarkistus">#REF!</definedName>
    <definedName name="Assets2008.VAST_AinllEnnMaks_KeskHank" localSheetId="0">täyttöohje!$A$349</definedName>
    <definedName name="Assets2008.VAST_AinllHyodMuut" localSheetId="0">täyttöohje!$A$341</definedName>
    <definedName name="Assets2008.VAST_AinllHyodMuutSisVerkkoOmaisuus" localSheetId="0">täyttöohje!$A$345</definedName>
    <definedName name="Assets2008.VAST_AinllHyodVerkko" localSheetId="0">täyttöohje!$A$333</definedName>
    <definedName name="Assets2008.VAST_AtonEnnMaks" localSheetId="0">täyttöohje!$A$321</definedName>
    <definedName name="Assets2008.VAST_AtonHyodMuut" localSheetId="0">täyttöohje!$A$313</definedName>
    <definedName name="Assets2008.VAST_AtonHyodMuutSisVerkkoOmaisuus" localSheetId="0">täyttöohje!$A$317</definedName>
    <definedName name="Assets2008.VAST_AtonHyodVerkko" localSheetId="0">täyttöohje!$A$309</definedName>
    <definedName name="Assets2008.VAST_LiikeA" localSheetId="0">täyttöohje!$A$295</definedName>
    <definedName name="Assets2008.VAST_RahArvoPap" localSheetId="0">täyttöohje!$A$389</definedName>
    <definedName name="Assets2008.VAST_RahPankkSaam" localSheetId="0">täyttöohje!$A$393</definedName>
    <definedName name="Assets2008.VAST_SaamLyhMuutSaamiset" localSheetId="0">täyttöohje!$A$385</definedName>
    <definedName name="Assets2008.VAST_SaamLyhMyyntisaamiset" localSheetId="0">täyttöohje!$A$377</definedName>
    <definedName name="Assets2008.VAST_SaamLyhSiirtosaamiset" localSheetId="0">täyttöohje!$A$381</definedName>
    <definedName name="Assets2008.VAST_SaamPitMuutSaamiset" localSheetId="0">täyttöohje!$A$373</definedName>
    <definedName name="Assets2008.VAST_SaamPitMyyntisaamiset" localSheetId="0">täyttöohje!$A$365</definedName>
    <definedName name="Assets2008.VAST_SaamPitSiirtosaamiset" localSheetId="0">täyttöohje!$A$369</definedName>
    <definedName name="Assets2008.VAST_Sij" localSheetId="0">täyttöohje!$A$353</definedName>
    <definedName name="Assets2008.VAST_ToimAntVarat" localSheetId="0">täyttöohje!$A$357</definedName>
    <definedName name="Assets2008.VAST_VaihtoOm" localSheetId="0">täyttöohje!$A$361</definedName>
    <definedName name="EliminointiTarkistus" localSheetId="2">#REF!</definedName>
    <definedName name="EliminointiTarkistus" localSheetId="3">#REF!</definedName>
    <definedName name="EliminointiTarkistus">#REF!</definedName>
    <definedName name="HenkilostoTarkistus">#REF!</definedName>
    <definedName name="IncomeStatement2008.TL_AinTarvTav" localSheetId="0">täyttöohje!$A$149</definedName>
    <definedName name="IncomeStatement2008.TL_ArvonAlHyod" localSheetId="0">täyttöohje!$A$237</definedName>
    <definedName name="IncomeStatement2008.TL_ArvonAlVaihtVast" localSheetId="0">täyttöohje!$A$241</definedName>
    <definedName name="IncomeStatement2008.TL_ArvonAlVaihtVastRahAP" localSheetId="0">täyttöohje!#REF!</definedName>
    <definedName name="IncomeStatement2008.TL_HenkKulEl" localSheetId="0">täyttöohje!$A$205</definedName>
    <definedName name="IncomeStatement2008.TL_HenkKulMuu" localSheetId="0">täyttöohje!$A$209</definedName>
    <definedName name="IncomeStatement2008.TL_HenkKulPal" localSheetId="0">täyttöohje!$A$201</definedName>
    <definedName name="IncomeStatement2008.TL_KonsAvAnnet" localSheetId="0">täyttöohje!$A$318</definedName>
    <definedName name="IncomeStatement2008.TL_KonsAvAnnetMaksamaton" localSheetId="0">täyttöohje!$A$326</definedName>
    <definedName name="IncomeStatement2008.TL_KonsAvAnnetMaksettu" localSheetId="0">täyttöohje!$A$322</definedName>
    <definedName name="IncomeStatement2008.TL_KonsAvSaatu" localSheetId="0">täyttöohje!$A$302</definedName>
    <definedName name="IncomeStatement2008.TL_KonsAvSaatuMaksamaton" localSheetId="0">täyttöohje!$A$310</definedName>
    <definedName name="IncomeStatement2008.TL_KonsAvSaatuMaksettu" localSheetId="0">täyttöohje!$A$306</definedName>
    <definedName name="IncomeStatement2008.TL_KorkokulMuutRahKulut" localSheetId="0">täyttöohje!$A$294</definedName>
    <definedName name="IncomeStatement2008.TL_LTLiitMaksTuot" localSheetId="0">täyttöohje!$A$137</definedName>
    <definedName name="IncomeStatement2008.TL_LTMuutKul" localSheetId="0">täyttöohje!$A$261</definedName>
    <definedName name="IncomeStatement2008.TL_LTMuutTuotSis" localSheetId="0">täyttöohje!$A$129</definedName>
    <definedName name="IncomeStatement2008.TL_LTTuotot" localSheetId="0">täyttöohje!$A$125</definedName>
    <definedName name="IncomeStatement2008.TL_MarkEhtLainSuojauskustannukset" localSheetId="0">täyttöohje!$A$298</definedName>
    <definedName name="IncomeStatement2008.TL_MarkEhtLainSuojaustuotot" localSheetId="0">täyttöohje!$A$287</definedName>
    <definedName name="IncomeStatement2008.TL_MatPal" localSheetId="0">täyttöohje!$A$145</definedName>
    <definedName name="IncomeStatement2008.TL_MuOstot" localSheetId="0">täyttöohje!$A$173</definedName>
    <definedName name="IncomeStatement2008.TL_MuSatKul" localSheetId="0">täyttöohje!$A$330</definedName>
    <definedName name="IncomeStatement2008.TL_MuSatTuot" localSheetId="0">täyttöohje!$A$314</definedName>
    <definedName name="IncomeStatement2008.TL_MuunOmPoistKirjVerkkoOmPoistot" localSheetId="0">täyttöohje!$A$233</definedName>
    <definedName name="IncomeStatement2008.TL_MuutKaasOs" localSheetId="0">täyttöohje!$A$169</definedName>
    <definedName name="IncomeStatement2008.TL_MuutKorkoRahTuot" localSheetId="0">täyttöohje!$A$283</definedName>
    <definedName name="IncomeStatement2008.TL_MuutUlkPalv" localSheetId="0">täyttöohje!$A$197</definedName>
    <definedName name="IncomeStatement2008.TL_MuutVerkMaks" localSheetId="0">täyttöohje!$A$189</definedName>
    <definedName name="IncomeStatement2008.TL_MuValittVerot" localSheetId="0">täyttöohje!$A$362</definedName>
    <definedName name="IncomeStatement2008.TL_OstotTilAik" localSheetId="0">täyttöohje!$A$153</definedName>
    <definedName name="IncomeStatement2008.TL_PEroMLiikea" localSheetId="0">täyttöohje!$A$334</definedName>
    <definedName name="IncomeStatement2008.TL_PEroMMuutHyod" localSheetId="0">täyttöohje!$A$350</definedName>
    <definedName name="IncomeStatement2008.TL_PEroMVerkHyod" localSheetId="0">täyttöohje!$A$346</definedName>
    <definedName name="IncomeStatement2008.TL_RahTuotKulKoYr" localSheetId="0">täyttöohje!$A$273</definedName>
    <definedName name="IncomeStatement2008.TL_RahTuotKulOmYhtYr" localSheetId="0">täyttöohje!$A$277</definedName>
    <definedName name="IncomeStatement2008.TL_SisKul" localSheetId="0">täyttöohje!$A$257</definedName>
    <definedName name="IncomeStatement2008.TL_SuMuPoisLiikeA" localSheetId="0">täyttöohje!$A$213</definedName>
    <definedName name="IncomeStatement2008.TL_SuMuPoisMuutHyod" localSheetId="0">täyttöohje!$A$229</definedName>
    <definedName name="IncomeStatement2008.TL_TuloVerot" localSheetId="0">täyttöohje!$A$358</definedName>
    <definedName name="IncomeStatement2008.TL_TuotMuPysVastSij" localSheetId="0">täyttöohje!$A$279</definedName>
    <definedName name="IncomeStatement2008.TL_Vakiokorvaukset" localSheetId="0">täyttöohje!$A$269</definedName>
    <definedName name="IncomeStatement2008.TL_ValKeskVarM" localSheetId="0">täyttöohje!$A$117</definedName>
    <definedName name="IncomeStatement2008.TL_ValOmaKa" localSheetId="0">täyttöohje!$A$121</definedName>
    <definedName name="IncomeStatement2008.TL_VapVarM" localSheetId="0">täyttöohje!$A$354</definedName>
    <definedName name="IncomeStatement2008.TL_VarM" localSheetId="0">täyttöohje!$A$177</definedName>
    <definedName name="IncomeStatement2008.TL_VerkVuokr" localSheetId="0">täyttöohje!$A$249</definedName>
    <definedName name="IncomeStatement2008.TL_VerkVuokrSisKaytKust" localSheetId="0">täyttöohje!$A$253</definedName>
    <definedName name="IncomeStatement2008.TL_VuokrKul" localSheetId="0">täyttöohje!$A$245</definedName>
    <definedName name="IncomeStatement2008.TL_YlijPalKu" localSheetId="0">täyttöohje!$A$366</definedName>
    <definedName name="IncomeStatement2012.TL_ArvonAlPysVastSij" localSheetId="0">täyttöohje!#REF!</definedName>
    <definedName name="IncomeStatement2012.TL_ArvonAlSaVerkPysVastSij" localSheetId="0">täyttöohje!$A$291</definedName>
    <definedName name="IncomeStatement2012.TL_KantVerkLiitMaks" localSheetId="0">täyttöohje!$A$193</definedName>
    <definedName name="IncomeStatement2012.TL_LTMyynOikKirjVakKorv" localSheetId="0">täyttöohje!$A$141</definedName>
    <definedName name="IncomeStatement2012.TL_Resurssivarauskorvaukset" localSheetId="0">täyttöohje!$A$265</definedName>
    <definedName name="InvestointiTarkistus">#REF!</definedName>
    <definedName name="kieliversio">#REF!</definedName>
    <definedName name="KorvausInvestointiTarkistus">#REF!</definedName>
    <definedName name="Liabilities2008.TL_TilKVoitto" localSheetId="0">täyttöohje!$A$417</definedName>
    <definedName name="Liabilities2008.VASTATT_EdTilKVoitto" localSheetId="0">täyttöohje!$A$413</definedName>
    <definedName name="Liabilities2008.VASTATT_LiittMRah" localSheetId="0">täyttöohje!$A$405</definedName>
    <definedName name="Liabilities2008.VASTATT_LyhKorollMuutVelat" localSheetId="0">täyttöohje!$A$477</definedName>
    <definedName name="Liabilities2008.VASTATT_LyhKorollOstovelat" localSheetId="0">täyttöohje!$A$461</definedName>
    <definedName name="Liabilities2008.VASTATT_LyhKorollSiirtovelat" localSheetId="0">täyttöohje!$A$465</definedName>
    <definedName name="Liabilities2008.VASTATT_LyhKorollVelatAnnKonsAv" localSheetId="0">täyttöohje!$A$469</definedName>
    <definedName name="Liabilities2008.VASTATT_LyhKorollVelMuSamanKonsYrityksille" localSheetId="0">täyttöohje!$A$473</definedName>
    <definedName name="Liabilities2008.VASTATT_LyhKtonMuutVelat" localSheetId="0">täyttöohje!$A$497</definedName>
    <definedName name="Liabilities2008.VASTATT_LyhKtonOstovelat" localSheetId="0">täyttöohje!$A$481</definedName>
    <definedName name="Liabilities2008.VASTATT_LyhKtonSiirtovelat" localSheetId="0">täyttöohje!$A$485</definedName>
    <definedName name="Liabilities2008.VASTATT_LyhKtonVelatAnnKonsAv" localSheetId="0">täyttöohje!$A$489</definedName>
    <definedName name="Liabilities2008.VASTATT_LyhKtonVelMuSamanKonsYrityksille" localSheetId="0">täyttöohje!$A$493</definedName>
    <definedName name="Liabilities2008.VASTATT_MuuPitkAikKorotonVierasPO" localSheetId="0">täyttöohje!$A$457</definedName>
    <definedName name="Liabilities2008.VASTATT_MuutRahMu" localSheetId="0">täyttöohje!$A$409</definedName>
    <definedName name="Liabilities2008.VASTATT_MuutVelatSamanKonserninYrityksille" localSheetId="0">täyttöohje!$A$449</definedName>
    <definedName name="Liabilities2008.VASTATT_OsaOsuMuPO" localSheetId="0">täyttöohje!$A$401</definedName>
    <definedName name="Liabilities2008.VASTATT_PakVar" localSheetId="0">täyttöohje!$A$433</definedName>
    <definedName name="Liabilities2008.VASTATT_PalLiittMaks" localSheetId="0">täyttöohje!$A$453</definedName>
    <definedName name="Liabilities2008.VASTATT_PEro" localSheetId="0">täyttöohje!$A$425</definedName>
    <definedName name="Liabilities2008.VASTATT_POLainat" localSheetId="0">täyttöohje!$A$421</definedName>
    <definedName name="Liabilities2008.VASTATT_ToimAntPOt" localSheetId="0">täyttöohje!$A$437</definedName>
    <definedName name="Liabilities2008.VASTATT_VapVar" localSheetId="0">täyttöohje!$A$429</definedName>
    <definedName name="Liabilities2008.VASTATT_VelatAnnetKonserniavustuksista" localSheetId="0">täyttöohje!$A$445</definedName>
    <definedName name="Liabilities2012.VASTATT_PitKorollSisVelKonsav" localSheetId="0">täyttöohje!$A$441</definedName>
    <definedName name="LiittymisMaksuTuloutusTarkistus">#REF!</definedName>
    <definedName name="MaakaasuInvestointiTarkistus">#REF!</definedName>
    <definedName name="MaakaasuLeasingTarkistus">#REF!</definedName>
    <definedName name="MaakaasuMaksutTarkistus">#REF!</definedName>
    <definedName name="MaakaasuOsingotTarkistus">#REF!</definedName>
    <definedName name="MaakaasuVerkonarvoTarkistus">#REF!</definedName>
    <definedName name="SahkonostotTarkistus">#REF!</definedName>
    <definedName name="sallittupoikkeama">#REF!</definedName>
    <definedName name="suojaussalasana">#REF!</definedName>
    <definedName name="SuurinVerkkoInvestointiTarkistus">#REF!</definedName>
    <definedName name="TaseenloppusummaTarkistus">#REF!</definedName>
    <definedName name="TuloslaskelmaOsuudetTarkistus">#REF!</definedName>
    <definedName name="TuloslaskelmaTaseTarkistus">#REF!</definedName>
    <definedName name="TulosTarkistus">#REF!</definedName>
    <definedName name="Tulostatarkistusraportti">#REF!</definedName>
    <definedName name="_xlnm.Print_Area" localSheetId="1">Tuloslaskelma!$A$1:$I$88</definedName>
    <definedName name="_xlnm.Print_Area" localSheetId="2">Vastaavaa!$A$1:$J$36</definedName>
    <definedName name="_xlnm.Print_Area" localSheetId="3">Vastattavaa!$A$1:$I$44</definedName>
    <definedName name="TulotKulutTarkistus" localSheetId="2">#REF!</definedName>
    <definedName name="TulotKulutTarkistus" localSheetId="3">#REF!</definedName>
    <definedName name="TulotKulutTarkistus">#REF!</definedName>
    <definedName name="valuutta" localSheetId="0">[1]Settings!$B$33</definedName>
    <definedName name="valuutta">[2]Settings!$B$33</definedName>
    <definedName name="Verkko_havioTarkistus" localSheetId="2">#REF!</definedName>
    <definedName name="Verkko_havioTarkistus" localSheetId="3">#REF!</definedName>
    <definedName name="Verkko_havioTarkistus">#REF!</definedName>
    <definedName name="Verkko_kvmaksuTarkistus" localSheetId="2">#REF!</definedName>
    <definedName name="Verkko_kvmaksuTarkistus" localSheetId="3">#REF!</definedName>
    <definedName name="Verkko_kvmaksuTarkistus">#REF!</definedName>
    <definedName name="Verkko_LeasingTarkistus" localSheetId="2">#REF!</definedName>
    <definedName name="Verkko_LeasingTarkistus" localSheetId="3">#REF!</definedName>
    <definedName name="Verkko_LeasingTarkistus">#REF!</definedName>
    <definedName name="Verkko_LisayksetJaVahennyksetTarkistus">#REF!</definedName>
    <definedName name="Verkko_SIPOTarkistus">#REF!</definedName>
    <definedName name="VerkonarvoTarkistus">#REF!</definedName>
    <definedName name="vuosiversio">#REF!</definedName>
    <definedName name="Z_8386F830_B269_4ACC_A789_9E42C0FB51D1_.wvu.PrintArea" localSheetId="1" hidden="1">Tuloslaskelma!$A$1:$I$88</definedName>
    <definedName name="Z_8386F830_B269_4ACC_A789_9E42C0FB51D1_.wvu.PrintArea" localSheetId="2" hidden="1">Vastaavaa!$A$1:$J$36</definedName>
    <definedName name="Z_8386F830_B269_4ACC_A789_9E42C0FB51D1_.wvu.PrintArea" localSheetId="3" hidden="1">Vastattavaa!$A$1:$I$44</definedName>
    <definedName name="Z_8386F830_B269_4ACC_A789_9E42C0FB51D1_.wvu.Rows" localSheetId="1" hidden="1">Tuloslaskelma!$25:$25</definedName>
    <definedName name="Z_C44CE6ED_446D_4E43_AC42_1BADDBA87353_.wvu.PrintArea" localSheetId="1" hidden="1">Tuloslaskelma!$A$1:$I$88</definedName>
    <definedName name="Z_C44CE6ED_446D_4E43_AC42_1BADDBA87353_.wvu.PrintArea" localSheetId="2" hidden="1">Vastaavaa!$A$1:$J$36</definedName>
    <definedName name="Z_C44CE6ED_446D_4E43_AC42_1BADDBA87353_.wvu.PrintArea" localSheetId="3" hidden="1">Vastattavaa!$A$1:$I$44</definedName>
    <definedName name="Z_C44CE6ED_446D_4E43_AC42_1BADDBA87353_.wvu.Rows" localSheetId="1" hidden="1">Tuloslaskelma!$25:$25</definedName>
  </definedNames>
  <calcPr calcId="152511"/>
  <customWorkbookViews>
    <customWorkbookView name="Matti Ilonen - Oma näkymä" guid="{C44CE6ED-446D-4E43-AC42-1BADDBA87353}" mergeInterval="0" personalView="1" maximized="1" xWindow="1" yWindow="1" windowWidth="1920" windowHeight="970" tabRatio="797" activeSheetId="11"/>
    <customWorkbookView name="Tkarppinen - Oma näkymä" guid="{8386F830-B269-4ACC-A789-9E42C0FB51D1}" mergeInterval="0" personalView="1" maximized="1" xWindow="1" yWindow="1" windowWidth="1447" windowHeight="851" tabRatio="797" activeSheetId="9"/>
  </customWorkbookViews>
</workbook>
</file>

<file path=xl/calcChain.xml><?xml version="1.0" encoding="utf-8"?>
<calcChain xmlns="http://schemas.openxmlformats.org/spreadsheetml/2006/main">
  <c r="F34" i="2" l="1"/>
  <c r="I16" i="2" l="1"/>
  <c r="H16" i="2"/>
  <c r="G11" i="7" l="1"/>
  <c r="F11" i="7"/>
  <c r="G79" i="2" l="1"/>
  <c r="G78" i="2" s="1"/>
  <c r="H79" i="2"/>
  <c r="H78" i="2" s="1"/>
  <c r="I79" i="2"/>
  <c r="I78" i="2" s="1"/>
  <c r="G73" i="2"/>
  <c r="G72" i="2" s="1"/>
  <c r="H73" i="2"/>
  <c r="H72" i="2" s="1"/>
  <c r="I73" i="2"/>
  <c r="I72" i="2" s="1"/>
  <c r="G68" i="2"/>
  <c r="G67" i="2" s="1"/>
  <c r="H68" i="2"/>
  <c r="H67" i="2" s="1"/>
  <c r="I68" i="2"/>
  <c r="I67" i="2"/>
  <c r="G54" i="2"/>
  <c r="H54" i="2"/>
  <c r="I54" i="2"/>
  <c r="H30" i="6"/>
  <c r="I30" i="6"/>
  <c r="J30" i="6"/>
  <c r="H26" i="6"/>
  <c r="I26" i="6"/>
  <c r="J26" i="6"/>
  <c r="J25" i="6" s="1"/>
  <c r="J23" i="6" s="1"/>
  <c r="H16" i="6"/>
  <c r="I16" i="6"/>
  <c r="J16" i="6"/>
  <c r="H10" i="6"/>
  <c r="I10" i="6"/>
  <c r="J10" i="6"/>
  <c r="H9" i="6"/>
  <c r="G37" i="7"/>
  <c r="H37" i="7"/>
  <c r="H21" i="7" s="1"/>
  <c r="I37" i="7"/>
  <c r="G31" i="7"/>
  <c r="G30" i="7" s="1"/>
  <c r="H31" i="7"/>
  <c r="I31" i="7"/>
  <c r="G25" i="7"/>
  <c r="G22" i="7" s="1"/>
  <c r="H25" i="7"/>
  <c r="H22" i="7" s="1"/>
  <c r="I25" i="7"/>
  <c r="G21" i="7"/>
  <c r="G17" i="7"/>
  <c r="H17" i="7"/>
  <c r="I17" i="7"/>
  <c r="H11" i="7"/>
  <c r="I11" i="7"/>
  <c r="H36" i="6" l="1"/>
  <c r="H25" i="6"/>
  <c r="H23" i="6" s="1"/>
  <c r="G66" i="2"/>
  <c r="I66" i="2"/>
  <c r="H66" i="2"/>
  <c r="I25" i="6"/>
  <c r="I23" i="6" s="1"/>
  <c r="J9" i="6"/>
  <c r="J36" i="6" s="1"/>
  <c r="I9" i="6"/>
  <c r="I30" i="7"/>
  <c r="H30" i="7"/>
  <c r="I21" i="7"/>
  <c r="I22" i="7"/>
  <c r="I36" i="6" l="1"/>
  <c r="F37" i="7"/>
  <c r="F31" i="7"/>
  <c r="F30" i="7" s="1"/>
  <c r="F25" i="7"/>
  <c r="F22" i="7" s="1"/>
  <c r="F17" i="7"/>
  <c r="G30" i="6"/>
  <c r="G26" i="6"/>
  <c r="G25" i="6" s="1"/>
  <c r="G23" i="6" s="1"/>
  <c r="G16" i="6"/>
  <c r="G10" i="6"/>
  <c r="F21" i="7" l="1"/>
  <c r="G9" i="6"/>
  <c r="G36" i="6" s="1"/>
  <c r="G45" i="2"/>
  <c r="H45" i="2"/>
  <c r="I45" i="2"/>
  <c r="H37" i="2"/>
  <c r="G38" i="2"/>
  <c r="G37" i="2" s="1"/>
  <c r="H38" i="2"/>
  <c r="I38" i="2"/>
  <c r="I37" i="2" s="1"/>
  <c r="G34" i="2"/>
  <c r="H34" i="2"/>
  <c r="H32" i="2" s="1"/>
  <c r="I34" i="2"/>
  <c r="I32" i="2" s="1"/>
  <c r="G32" i="2"/>
  <c r="G28" i="2"/>
  <c r="H28" i="2"/>
  <c r="I28" i="2"/>
  <c r="G22" i="2"/>
  <c r="G21" i="2" s="1"/>
  <c r="G23" i="2"/>
  <c r="H23" i="2"/>
  <c r="H22" i="2" s="1"/>
  <c r="H21" i="2" s="1"/>
  <c r="H53" i="2" s="1"/>
  <c r="H65" i="2" s="1"/>
  <c r="H77" i="2" s="1"/>
  <c r="H87" i="2" s="1"/>
  <c r="H15" i="7" s="1"/>
  <c r="H9" i="7" s="1"/>
  <c r="H43" i="7" s="1"/>
  <c r="I23" i="2"/>
  <c r="I22" i="2" s="1"/>
  <c r="I21" i="2" s="1"/>
  <c r="I53" i="2" s="1"/>
  <c r="I65" i="2" s="1"/>
  <c r="I77" i="2" s="1"/>
  <c r="I87" i="2" s="1"/>
  <c r="I15" i="7" s="1"/>
  <c r="I9" i="7" s="1"/>
  <c r="I43" i="7" s="1"/>
  <c r="G16" i="2"/>
  <c r="F68" i="2"/>
  <c r="G53" i="2" l="1"/>
  <c r="G65" i="2" s="1"/>
  <c r="G77" i="2" s="1"/>
  <c r="G87" i="2" s="1"/>
  <c r="G15" i="7" s="1"/>
  <c r="G9" i="7" s="1"/>
  <c r="G43" i="7" s="1"/>
  <c r="F54" i="2"/>
  <c r="F45" i="2"/>
  <c r="F38" i="2"/>
  <c r="F37" i="2" s="1"/>
  <c r="F28" i="2"/>
  <c r="F23" i="2"/>
  <c r="F22" i="2" s="1"/>
  <c r="F16" i="2"/>
  <c r="F79" i="2"/>
  <c r="F78" i="2" s="1"/>
  <c r="F73" i="2"/>
  <c r="F72" i="2" s="1"/>
  <c r="F67" i="2"/>
  <c r="F66" i="2" l="1"/>
  <c r="F21" i="2"/>
  <c r="F32" i="2"/>
  <c r="F53" i="2" s="1"/>
  <c r="F65" i="2" l="1"/>
  <c r="F77" i="2" s="1"/>
  <c r="F87" i="2" s="1"/>
  <c r="F15" i="7" s="1"/>
  <c r="F9" i="7" s="1"/>
  <c r="F43" i="7" s="1"/>
</calcChain>
</file>

<file path=xl/sharedStrings.xml><?xml version="1.0" encoding="utf-8"?>
<sst xmlns="http://schemas.openxmlformats.org/spreadsheetml/2006/main" count="542" uniqueCount="259">
  <si>
    <t>TULOSLASKELMA</t>
  </si>
  <si>
    <t>LIIKEVAIHTO</t>
  </si>
  <si>
    <t>PYSYVÄT VASTAAVAT</t>
  </si>
  <si>
    <t>Sijoitukset</t>
  </si>
  <si>
    <t>VAIHTUVAT VASTAAVAT</t>
  </si>
  <si>
    <t>Vaihto-omaisuus</t>
  </si>
  <si>
    <t>Rahoitusarvopaperit</t>
  </si>
  <si>
    <t>VASTAAVAA YHTEENSÄ</t>
  </si>
  <si>
    <t>Rahat ja pankkisaamiset</t>
  </si>
  <si>
    <t>Liittymismaksurahasto</t>
  </si>
  <si>
    <t>Pääomalainat</t>
  </si>
  <si>
    <t>Vapaaehtoiset varaukset</t>
  </si>
  <si>
    <t>VASTATTAVAA YHTEENSÄ</t>
  </si>
  <si>
    <t>Edellisten tilikausien voitto (tappio)</t>
  </si>
  <si>
    <t>Tilikauden voitto (tappio)</t>
  </si>
  <si>
    <t>Poistoero</t>
  </si>
  <si>
    <t>VIERAS PÄÄOMA</t>
  </si>
  <si>
    <t>+</t>
  </si>
  <si>
    <t>Liikearvo</t>
  </si>
  <si>
    <t>Saamiset</t>
  </si>
  <si>
    <t>Muut rahastot</t>
  </si>
  <si>
    <t>Häviösähkö</t>
  </si>
  <si>
    <t>Maakaasun häviöt</t>
  </si>
  <si>
    <t xml:space="preserve">– </t>
  </si>
  <si>
    <t>Poistoeron muutos liikearvosta</t>
  </si>
  <si>
    <t>Syötä kulut lomakkeeseen miinusmerkkisinä ja muutosrivit (vähennys/lisäys) otsikon määrittelemällä merkillä.</t>
  </si>
  <si>
    <t>SISÄLTÖ</t>
  </si>
  <si>
    <t xml:space="preserve">Satunnaiset tuotot </t>
  </si>
  <si>
    <t xml:space="preserve">Satunnaiset kulut </t>
  </si>
  <si>
    <t>Vapaaehtoisten varausten lisäys (-) tai vähennys (+)</t>
  </si>
  <si>
    <t>Sähköverkon aineettomat hyödykkeet</t>
  </si>
  <si>
    <t>Muut aineettomat hyödykkeet</t>
  </si>
  <si>
    <t>Sähköverkon aineelliset hyödykkeet</t>
  </si>
  <si>
    <t>Muut aineelliset hyödykkeet</t>
  </si>
  <si>
    <t>Pakolliset varaukset</t>
  </si>
  <si>
    <t>Ulkopuoliset palvelut</t>
  </si>
  <si>
    <t xml:space="preserve">Ennakkomaksut ja keskeneräiset hankinnat </t>
  </si>
  <si>
    <t>Taseen pysyvät vastaavat esitetään tilikauden lopun arvona.</t>
  </si>
  <si>
    <t>Poistoeron muutos muista pysyvien vastaavien hyödykkeistä</t>
  </si>
  <si>
    <t>Tuotot osuuksista saman konsernin yrityksissä</t>
  </si>
  <si>
    <t>Muut korko- ja rahoitustuotot</t>
  </si>
  <si>
    <t>Arvonalentumiset vaihtuvien vastaavien rahoitusarvopapereista</t>
  </si>
  <si>
    <t>Pitkäaikaiset saamiset</t>
  </si>
  <si>
    <t>Lyhytaikaiset saamiset</t>
  </si>
  <si>
    <t>Vakiokorvaukset</t>
  </si>
  <si>
    <t>Markkinaehtoisten lainojen suojaustuotot</t>
  </si>
  <si>
    <t>Markkinaehtoisten lainojen suojauskustannukset</t>
  </si>
  <si>
    <t>Muun omaisuuden poistoihin kirjatut verkko-omaisuuden poistot</t>
  </si>
  <si>
    <t>Myyntisaamiset</t>
  </si>
  <si>
    <t>Siirtosaamiset</t>
  </si>
  <si>
    <t>Muut saamiset</t>
  </si>
  <si>
    <t xml:space="preserve"> +/– </t>
  </si>
  <si>
    <t>Velat annetuista konserniavustuksista</t>
  </si>
  <si>
    <t>Muut velat saman konsernin yrityksille</t>
  </si>
  <si>
    <t>Palautettavat liittymismaksut</t>
  </si>
  <si>
    <t xml:space="preserve">Muu pitkäaikainen koroton vieras pääoma </t>
  </si>
  <si>
    <t>Ostovelat</t>
  </si>
  <si>
    <t>Siirtovelat</t>
  </si>
  <si>
    <t>Muut velat</t>
  </si>
  <si>
    <t xml:space="preserve">Muut velat </t>
  </si>
  <si>
    <t>Sisäiset kulut</t>
  </si>
  <si>
    <t>Tuotot muista pysyvien vastaavien sijoituksista</t>
  </si>
  <si>
    <t xml:space="preserve">Tuotot osuuksista omistusyhteysyrityksissä </t>
  </si>
  <si>
    <t>Alueverkko-ja kantaverkkopalvelumaksut</t>
  </si>
  <si>
    <t>Ennakkomaksut</t>
  </si>
  <si>
    <t>(t€)</t>
  </si>
  <si>
    <t>JAKELUVERKKOTOIMINTA</t>
  </si>
  <si>
    <t>Syötä kulut lomakkeeseen miinusmerkkisinä ja muutosrivit (vähennys/lisäys) otsikon määrittelemällä merkillä. Tilinpäätöksen lisätiedot syötetään ilman etumerkkiä.</t>
  </si>
  <si>
    <r>
      <t>Saman konsernin yrityksiä</t>
    </r>
    <r>
      <rPr>
        <sz val="12"/>
        <rFont val="Calibri"/>
        <family val="2"/>
        <scheme val="minor"/>
      </rPr>
      <t xml:space="preserve"> ovat osakeyhtiön emoyritys ja sen tytäryritykset, osakkuusyritykset, omistusyhteysyritykset sekä kunnan/kaupungin liikelaitoksen tapauksessa liikelaitoksen emoyritys ja sen tytäryritykset. Kunta/kaupunki ei ole tässä tarkoitettu emoyritys.</t>
    </r>
  </si>
  <si>
    <r>
      <t>Pitkäaikaisella</t>
    </r>
    <r>
      <rPr>
        <sz val="12"/>
        <rFont val="Calibri"/>
        <family val="2"/>
        <scheme val="minor"/>
      </rPr>
      <t xml:space="preserve"> tarkoitetaan saamista, velkaa tai niiden osaa, joka erääntyy maksettavaksi yhtä vuotta pidemmän ajan kuluttua.</t>
    </r>
  </si>
  <si>
    <r>
      <t>Lyhytaikaisella</t>
    </r>
    <r>
      <rPr>
        <sz val="12"/>
        <rFont val="Calibri"/>
        <family val="2"/>
        <scheme val="minor"/>
      </rPr>
      <t xml:space="preserve"> tarkoitetaan saamista, velkaa tai niiden osaa, joka erääntyy maksettavaksi yhden vuoden tai sitä lyhyemmän ajan kuluessa.</t>
    </r>
  </si>
  <si>
    <t xml:space="preserve">Solut, joihin käyttäjä voi syöttää tietoja, on merkitty vaalean vihreällä taustavärillä, luvut syötetään tuhannen euron (€) tarkkuudella. </t>
  </si>
  <si>
    <t xml:space="preserve"> +</t>
  </si>
  <si>
    <t>Liittymismaksutuotot</t>
  </si>
  <si>
    <t>Sisäiset tuotot</t>
  </si>
  <si>
    <t>Liiketoiminnan muut tuotot</t>
  </si>
  <si>
    <t>Muut liiketoiminnan muut tuotot</t>
  </si>
  <si>
    <t>Valmiiden ja keskeneräisten tuotteiden varastojen muutos</t>
  </si>
  <si>
    <t>Valmistus omaan käyttöön</t>
  </si>
  <si>
    <t>+/–</t>
  </si>
  <si>
    <t>Lisätietoja</t>
  </si>
  <si>
    <t>Aineet, tarvikkeet ja tavarat</t>
  </si>
  <si>
    <t xml:space="preserve">Muut ostot tilikauden aikana </t>
  </si>
  <si>
    <t>=</t>
  </si>
  <si>
    <t>Ostot tilikauden aikana</t>
  </si>
  <si>
    <t xml:space="preserve">+/– </t>
  </si>
  <si>
    <t>Varastojen muutos</t>
  </si>
  <si>
    <t>Muut ulkopuoliset palvelut</t>
  </si>
  <si>
    <t>Materiaalit ja palvelut</t>
  </si>
  <si>
    <t xml:space="preserve">Henkilöstökulut </t>
  </si>
  <si>
    <t>Palkat ja palkkiot</t>
  </si>
  <si>
    <t>Henkilösivukulut</t>
  </si>
  <si>
    <t>Eläkekulut</t>
  </si>
  <si>
    <t>Muut henkilösivukulut</t>
  </si>
  <si>
    <t>Poistot ja arvonalentumiset</t>
  </si>
  <si>
    <t>Arvonalentumiset pysyvien vastaavien hyödykkeistä</t>
  </si>
  <si>
    <t>Vaihtuvien vastaavien poikkeukselliset arvonalentumiset</t>
  </si>
  <si>
    <t>Suunnitelman mukaiset poistot liikearvosta</t>
  </si>
  <si>
    <t>Suunnitelman mukaiset poistot sähköverkon hyödykkeistä</t>
  </si>
  <si>
    <t>Suunnitelman mukaiset poistot muista pysyvien vastaavien hyödykkeistä</t>
  </si>
  <si>
    <t>Liiketoiminnan muut kulut</t>
  </si>
  <si>
    <t>Vuokrakulut</t>
  </si>
  <si>
    <t>Verkkovuokrat ja verkon leasingmaksut</t>
  </si>
  <si>
    <t>Verkkovuokriin ja verkon leasingmaksuihin sisältyvät käytön- ja kunnossapidon kustannukset</t>
  </si>
  <si>
    <t xml:space="preserve">Muut liiketoiminnan muut kulut </t>
  </si>
  <si>
    <t>Rahoitustuotot ja -kulut</t>
  </si>
  <si>
    <t>Myynnin oikaisuna kirjatut vakiokorvaukset</t>
  </si>
  <si>
    <t>Arvonalentumiset sähköverkon pysyvien vastaavien hyödykkeistä</t>
  </si>
  <si>
    <t>Arvonalentumiset muista pysyvien vastaavien hyödykkeistä</t>
  </si>
  <si>
    <t>Korkokulut ja muut rahoituskulut</t>
  </si>
  <si>
    <t>VOITTO (TAPPIO) ENNEN SATUNNAISIA ERIÄ</t>
  </si>
  <si>
    <t>Satunnaiset erät</t>
  </si>
  <si>
    <t>Saadut konserniavustukset</t>
  </si>
  <si>
    <t>Muut satunnaiset tuotot</t>
  </si>
  <si>
    <t>Annetut konserniavustukset</t>
  </si>
  <si>
    <t>Muut satunnaiset kulut</t>
  </si>
  <si>
    <t>VOITTO (TAPPIO) ENNEN TILINPÄÄTÖSSIIRTOJA JA VEROJA</t>
  </si>
  <si>
    <t>Tilinpäätössiirrot</t>
  </si>
  <si>
    <t>Poistoeron muutos</t>
  </si>
  <si>
    <t>Poistoeron muutos sähköverkon hyödykkeistä</t>
  </si>
  <si>
    <t>Tuloverot</t>
  </si>
  <si>
    <t>Muut välittömät verot</t>
  </si>
  <si>
    <t>Ylijäämän palautus kunnalle</t>
  </si>
  <si>
    <t>TILIKAUDEN VOITTO (TAPPIO)</t>
  </si>
  <si>
    <t>Kantaverkolle maksetut liittymismaksut</t>
  </si>
  <si>
    <t>Suunnitelman mukaiset poistot</t>
  </si>
  <si>
    <t>LIIKEVOITTO (– TAPPIO)</t>
  </si>
  <si>
    <t>Johtoalue-, tariffiero-, resurssi- ja resurssivarauskorvaukset</t>
  </si>
  <si>
    <t xml:space="preserve">Aineettomat hyödykkeet </t>
  </si>
  <si>
    <t>Muihin aineettomiin hyödykkeisiin sisältyvä verkko-omaisuus</t>
  </si>
  <si>
    <t>Aineelliset hyödykkeet</t>
  </si>
  <si>
    <t>Kantaverkolle maksetut aktivoidut liittymismaksut</t>
  </si>
  <si>
    <t>Muihin aineellisiin hyödykkeisiin sisältyvä verkko-omaisuus</t>
  </si>
  <si>
    <t>OMA PÄÄOMA</t>
  </si>
  <si>
    <t>Osake- osuus- tai muu vastaava pääoma</t>
  </si>
  <si>
    <t>Muut muut rahastot</t>
  </si>
  <si>
    <t>Tilinpäätössiirtojen kertymä</t>
  </si>
  <si>
    <t>Pitkäaikainen vieras pääoma</t>
  </si>
  <si>
    <t>Pitkäaikainen korollinen vieras pääoma</t>
  </si>
  <si>
    <t>Pitkäaikaiseen korolliseen velkaan sisältyvät velat annetuista konserniavustuksista</t>
  </si>
  <si>
    <t>Pitkäaikainen koroton vieras pääoma</t>
  </si>
  <si>
    <t>Lyhytaikainen vieras pääoma</t>
  </si>
  <si>
    <t>Lyhytaikainen korollinen vieras pääoma</t>
  </si>
  <si>
    <t>Lyhytaikainen koroton vieras pääoma</t>
  </si>
  <si>
    <t>Eriytetyn tilinpäätöksen mukainen liikevaihto, mukaan lukien mm. myynnin oikaisuna kirjatut vakiokorvaukset ja siirtokelpoiset, mutta ei- palautuskelpoiset liittymismaksut.</t>
  </si>
  <si>
    <t>Kohtaan merkitään liiketoiminnan yhteisön tai laitoksen muilta liiketoiminnoilta saamat liiketoiminnan muihin tuottoihin kirjatut tuottoerät.</t>
  </si>
  <si>
    <t>Kohtaan merkitään kaikki muut liiketoiminnan/yhteisön tai laitoksen muut tuotot kuin sisäiset tuotot.</t>
  </si>
  <si>
    <t>Kohtaan syötetään liikevaihtoon kirjatut (sisältyvät) liittymismaksutuotot. Siirtokelpoiset liittymismaksutuotot sisällytetään yhäkin liikevaihtoon. Erää ei huomioida tuloslaskelman loppusummaa laskettaessa, koska se sisältyy jo liikevaihtoon. Tuloslaskelmaan kirjattavat liittymismaksut ovat tyypillisesti siirtokelpoisia, mutta eivät palautuskelpoisia.</t>
  </si>
  <si>
    <t>Materiaalit ja palvelut.</t>
  </si>
  <si>
    <t>Kohtaan merkitään sähköverkkotoiminnan sähkönosto, joka tehdään sähkön siirrossa tapahtuvien häviöiden takia.</t>
  </si>
  <si>
    <t>Maakaasun hävikki</t>
  </si>
  <si>
    <t>Kohtaan merkitään maakaasuverkkotoiminnan kaasunosto, joka tehdään maakaasun siirrossa tapahtuvien häviöiden, esim. vuotojen, takia.</t>
  </si>
  <si>
    <t>Häviöt</t>
  </si>
  <si>
    <t>Kohtaan merkitään liiketoiminnan/yhteisön tai laitoksen sähkönosto ja maakaasun osto, joka tehdään siirrossa tapahtuvien häviöiden takia.</t>
  </si>
  <si>
    <t>Verkkotoiminnan muut kaasunostot</t>
  </si>
  <si>
    <t>Kohtaan merkitään maakaasuverkkotoiminnan kaasunosto, joka tehdään maakaasuverkon paineen ylläpitoa varten. Kohtaan sisältyvät maakaasuverkon paineen ylläpitoon tarvittavien kompressoreiden polttokaasun hankinta ja hankintasopimusta suuremmasta vastaanottopaineesta aiheutuneet lisäpaineen maksut.</t>
  </si>
  <si>
    <t>Muut ostot tilikauden aikana</t>
  </si>
  <si>
    <t>Kohtaan merkitään kaikki muut liiketoiminnan/yhteisön tai laitoksen ostot tilikauden aikana kuin häviösähkö, maakaasun hävikki ja verkkotoiminnan muut kaasunostot.</t>
  </si>
  <si>
    <t>Kohtaan merkitään sähköverkkotoiminnan vastaanotetun energian siirrosta maksamat maksut muille verkonhaltijoille ja muiden sähköliiketoimintojen maksamat tuotannon verkkopalvelumaksut verkonhaltijalle, jonka verkkoon se on liittynyt.</t>
  </si>
  <si>
    <t>Siirtoverkko-ja verkkopalvelumaksut</t>
  </si>
  <si>
    <t>Kohtaan merkitään maakaasuverkkotoiminnan muille verkonhaltijoille, esim. Gasum Oy:lle, maksamat siirtoverkkomaksut.</t>
  </si>
  <si>
    <t>Verkkopalvelumaksut</t>
  </si>
  <si>
    <t>Kohtaan merkitään liiketoiminnan/yhteisön tai laitoksen vastaanotetun energian siirrosta maksamat maksut muille verkonhaltijoille.</t>
  </si>
  <si>
    <t>Kohtaan merkitään kaikki muut liiketoiminnan/yhteisön tai laitoksen ulkopuoliset palvelut kuin alueverkko-, kantaverkko- ja verkkopalvelumaksut sekä siirtoverkko- ja verkkopalvelumaksut.</t>
  </si>
  <si>
    <t>Kohtaan merkitään liiketoiminnan/yhteisön tai laitoksen taseen vastaavaa puolen erästä liikearvo tehdyt suunnitelman mukaiset poistot.</t>
  </si>
  <si>
    <t>Kohtaan merkitään liiketoiminnan/yhteisön tai laitoksen kaikista muista taseen vastaavaa puolen pysyvistä vastaavista kuin liikearvosta, sähköverkon hyödykkeistä ja maakaasuverkon hyödykkeistä tehdyt suunnitelman mukaiset poistot.</t>
  </si>
  <si>
    <t>Suunnitelman mukaiset poistot maakaasuverkon hyödykkeistä</t>
  </si>
  <si>
    <t>Kohtaan merkitään liiketoiminnan/yhteisön tai laitoksen taseen vastaavaa puolen eristä maakaasuverkon aineettomat hyödykkeet ja maakaasuverkon aineelliset hyödykkeet tehdyt suunnitelman mukaiset poistot.</t>
  </si>
  <si>
    <t>Suunnitelman mukaiset poistot verkon hyödykkeistä</t>
  </si>
  <si>
    <t>Kohtaan merkitään liiketoiminnan/yhteisön tai laitoksen taseen vastaavaa puolen eristä sähkö- ja maakaasuverkon aineettomat hyödykkeet ja sähkö- ja maakaasuverkon aineelliset hyödykkeet tehdyt suunnitelman mukaiset poistot.</t>
  </si>
  <si>
    <t>Kohtaan merkitään liiketoiminnan/yhteisön tai laitoksen kiinteistöistä, koneista, laitteista yms. hyödykkeistä lukuunottamatta verkkokomponentteja maksetut vuokrat ja leasingmaksut.</t>
  </si>
  <si>
    <t>Verkkovuokriin ja verkon leasingmaksuihin sisältyvät käytön- ja kunnossapidon kustannukset. Mikäli verkonhaltijan maksamaan verkkovuokraan sisältyy esimerkiksi vuokratun verkon käyttö- tai kunnossapitokustannuksia ja verkonhaltija haluaa, ettei näitä kustannuksia eliminoida toteutunutta tuottoa laskettaessa, niin verkonhaltijan tulee toimittaa näiden kustannusten osuudesta verkkovuokrassa erillinen selvitys. Verkkovuokraan sisältyneet vuokratun verkon käyttö- ja kunnossapitokustannukset, joita ei eliminoida toteutunutta tuottoa laskettaessa, sisällytetään tehostamistavoitteen toteutumisen arvioinnissa verkonhaltijan kontrolloitavissa oleviin kustannuksiin. Syötettyä lukua ei huomioida tuloslaskelman loppusummaa laskettaessa.</t>
  </si>
  <si>
    <t>Kohtaan merkitään liiketoiminnan yhteisön tai laitoksen muille liiketoiminnoille maksamat liiketoiminnan muihin kuluihin kirjatut kuluerät.</t>
  </si>
  <si>
    <t>Muut liiketoiminnan muut kulut</t>
  </si>
  <si>
    <t>Kohtaan merkitään kaikki muut liiketoiminnan/yhteisön tai laitoksen liiketoiminnan muut kulut kuin vuokrakulut, verkkovuokrat ja verkon leasingmaksut ja sisäiset kulut.</t>
  </si>
  <si>
    <t>Kohtaan merkitään liiketoiminnan maksamat vastikkeettomat korvaukset, joilla varataan liiketoiminnan käyttöön resursseja, esim. johtoalueita. Korvausten määrää ei tyypillisesti ole sidottu yksityiskohtaisesti resurssin varaamisesta aiheutuviin kustannuksiin, vaan korvaus perustuu esim. tiettyyn prosenttiosuuteen liikevaihdosta. Tällaisiksi korvauksiksi katsotaan esim. johtoaluekorvaukset, joita ei ole määritelty johtojen ja laitteistojen sijoittamisesta todellisuudessa aiheutuvan haitan ja vahingon mukaisesti. Luku syötetään positiivisena.</t>
  </si>
  <si>
    <t>Vakiokorvaukset. Kohtaan merkitään liiketoiminnan sähkömarkkinalain 27 f §: n perusteella maksamat vakiokorvaukset, jotka on kirjattu tuloslaskelman kulueräksi. Kohtaan ei merkitä liiketoiminnan myynnin oikaisuksi kirjattujen vakiokorvausten määrää. Luku syötetään positiivisena.</t>
  </si>
  <si>
    <t>Tuotot osuuksista omistusyhteysyrityksissä</t>
  </si>
  <si>
    <t>Markkinaehtoisten lainojen suojaustuotot. Luku syötetään positiivisena.</t>
  </si>
  <si>
    <t>Markkinaehtoisten lainojen suojauskustannukset. Luku syötetään positiivisena.</t>
  </si>
  <si>
    <t>Kohtaan merkitään vastikkeettomat, konsernin sisäiseen tuloksenjärjestelyyn liittyvät erät, jotka liiketoiminta/yhteisö tai laitos on saanut yhteisön kirjanpitolain mukaisilta konserniyrityksiltä.</t>
  </si>
  <si>
    <t>Maksettu</t>
  </si>
  <si>
    <t>Maksettu. Suoritettu rahassa tilinpäätöshetkellä.</t>
  </si>
  <si>
    <t>Maksamaton</t>
  </si>
  <si>
    <t>Maksamaton. Päätetty konserniavustus jota ei ole vielä suoritettu rahassa tilinpäätöshetkellä.</t>
  </si>
  <si>
    <t>Kohtaan merkitään kaikki muut tavanomaisesta toiminnasta poikkeavat, kertaluontoiset ja olennaisiin tapahtumiin perustuvat liiketoiminnan/yhteisön tai laitoksen satunnaiset tuotot kuin saadut konserniavustukset.</t>
  </si>
  <si>
    <t>Kohtaan merkitään vastikkeettomat, konsernin sisäiseen tuloksenjärjestelyyn liittyvät erät, jotka liiketoiminta/yhteisö tai laitos on antanut yhteisön kirjanpitolain mukaisille konserniyrityksille.</t>
  </si>
  <si>
    <t>Maksettu. Maksettu rahassa tilinpäätöshetkellä.</t>
  </si>
  <si>
    <t>Kohtaan merkitään kaikki muut tavanomaisesta toiminnasta poikkeavat, kertaluontoiset ja olennaisiin tapahtumiin perustuvat liiketoiminnan/yhteisön tai laitoksen satunnaiset kulut kuin annetut konserniavustukset.</t>
  </si>
  <si>
    <t>Kohtaan merkitään liiketoiminnan/yhteisön tai laitoksen taseen vastaavaa puolen erään liikearvo liittyvän poistoeron muutos.</t>
  </si>
  <si>
    <t>Kohtaan merkitään liiketoiminnan/yhteisön tai laitoksen taseen vastaavaa puolen eriin sähköverkon aineettomat hyödykkeet ja sähköverkon aineelliset hyödykkeet liittyvät poistoeron muutokset. Tilinpäätöksessä muihin pysyviin vastaaviin sisältyvää verkko-omaisuutta vastaava poistoeron muutos, tulee lisäksi kirjata tähän erään.</t>
  </si>
  <si>
    <t>Poistoeron muutos maakaasuverkon hyödykkeistä</t>
  </si>
  <si>
    <t>Kohtaan merkitään liiketoiminnan/yhteisön tai laitoksen taseen vastaavaa puolen eriin maakaasuverkon aineettomat hyödykkeet ja maakaasuverkon aineelliset hyödykkeet liittyvät poistoeron muutokset.</t>
  </si>
  <si>
    <t>Poistoeron muutos verkon hyödykkeistä</t>
  </si>
  <si>
    <t>Kohtaan merkitään liiketoiminnan/yhteisön tai laitoksen taseen vastaavaa puolen eriin sähkö- ja maakaasuverkon aineettomat hyödykkeet ja sähkö- ja maakaasuverkon aineelliset hyödykkeet liittyvät poistoeron muutokset.</t>
  </si>
  <si>
    <t>Kohtaan merkitään liiketoiminnan/yhteisön tai laitoksen kaikkiin muihin taseen vastaavaa puolen pysyviin vastaaviin kuin liikearvoon, sähköverkon hyödykkeisiin ja maakaasuverkon hyödykkeisiin liittyvät poistoeron muutokset.</t>
  </si>
  <si>
    <t>Vapaaehtoisten varausten muutos</t>
  </si>
  <si>
    <t>Kohtaan merkitään liiketoiminnan/yhteisön tai laitoksen tilikaudelle kohdistettujen tuloverojen lisäksi mahdollinen laskennallisen verovelan muutos.</t>
  </si>
  <si>
    <t>Kohtaan merkitään liiketoiminnan/yhteisön tai laitoksen tuloksesta kunnalliselle omistajalle jaettu osuus.</t>
  </si>
  <si>
    <t>Tavanomaiset tuloslaskelma- ja tase - erät merkitään lomakkeeseen kirjanpitolain säännösten mukaisesti.</t>
  </si>
  <si>
    <t>Kohtaan merkitään liiketoiminnalle/yhteisölle tai laitokselle esimerkiksi yrityskaupan tai yritysjärjestelyn yhteydessä syntynyt kohdistamaton liikearvo.</t>
  </si>
  <si>
    <t>Maakaasuverkon aineettomat hyödykkeet</t>
  </si>
  <si>
    <t>Kohtaan voidaan merkitä esim. järjestelmien aineettomiin hyödykkeisiin kirjattu osa.</t>
  </si>
  <si>
    <t>Verkon aineettomat hyödykkeet</t>
  </si>
  <si>
    <t>Kohtaan merkitään kaikki muut liiketoiminnan/yhteisön tai laitoksen kehittämismenot, aineettomat oikeudet ja muut pitkävaikutteiset menot kuin sähköverkon aineettomat hyödykkeet ja maakaasuverkon aineettomat hyödykkeet.</t>
  </si>
  <si>
    <t>Muihin aineettomiin hyödykkeisiin sisältyvä verkko-omaisuus. Erää ei huomioida taseen loppusummaa laskettaessa. Jos kirjanpidossa on kirjattu verkko-omaisuutta taseen muihin aineettomiin hyödykkeisiin, kyseinen summa syötetään myös tähän.</t>
  </si>
  <si>
    <t>Kohtaan merkitään liiketoiminnan/yhteisön tai laitoksen aineettoman hyödykkeen hankintamenosta suorittamat ennakkomaksut.</t>
  </si>
  <si>
    <t>Maakaasuverkon aineelliset hyödykkeet</t>
  </si>
  <si>
    <t>Verkon aineelliset hyödykkeet</t>
  </si>
  <si>
    <t>Kohtaan merkitään kaikki muut liiketoiminnan/yhteisön tai laitoksen maa- ja vesialueet, rakennukset ja rakennelmat, koneet ja kalusto sekä muut aineelliset hyödykkeet kuin sähköverkon aineelliset hyödykkeet ja maakaasuverkon aineelliset hyödykkeet.</t>
  </si>
  <si>
    <t>Muihin aineellisiin hyödykkeisiin sisältyvä verkko-omaisuus. Erää ei huomioida taseen loppusummaa laskettaessa. Jos kirjanpidossa on kirjattu verkko-omaisuutta taseen muihin aineellisiin hyödykkeisiin, kyseinen summa syötetään myös tähän.</t>
  </si>
  <si>
    <t>Ennakkomaksut ja keskeneräiset hankinnat</t>
  </si>
  <si>
    <t>Kohtaan merkitään liiketoiminnan/yhteisön tai laitoksen aineellisen hyödykkeen hankintamenosta suorittamat ennakkomaksut ja keskeneräisistä investoinneista aiheutuneet hankintamenot.</t>
  </si>
  <si>
    <t>Kohtaan merkitään liiketoiminnan/yhteisön tai laitoksen eriytetyssä tilinpäätöksessä sijoituksiin kirjatut osuudet saman konsernin yrityksissä, osuudet omistusyhteysyrityksissä sekä muut osakkeet ja osuudet.</t>
  </si>
  <si>
    <t>Toimeksiantojen varat</t>
  </si>
  <si>
    <t>Kohtaan merkitään muiden liiketoimintojen tai yhteisön toimeksiantojen varat tilanteessa, jossa sähkö- ja/tai maakaasuliiketoiminnat on eriytetty kunnasta kirjanpidollisina taseyksikköinä.</t>
  </si>
  <si>
    <t>Kohtaan merkitään liiketoiminnan/yhteisön tai laitoksen vaihto-omaisuuteen kirjatut aineet ja tarvikkeet, keskeneräiset tuotteet, valmiit tuotteet/tavarat, muu vaihto-omaisuus ja ennakkomaksut.</t>
  </si>
  <si>
    <t>Myyntisaamiset. Myyntisaamisiin kirjataan suoritteiden myynnistä ulkopuolisille syntyneet saamiset. Myös sisäiset myyntisaamiset ja myyntisaamiset saman konsernin yrityksille kirjataan tähän kohtaan.</t>
  </si>
  <si>
    <t>Siirtosaamiset. Siirtosaamisia ovat etukäteen maksetut tulevan tilikauden menot (menoennakot), päättyneellä tilikaudella toteutuneet tulot (tulojäämät), osatuloutuksen saamisten kertymä, laskennalliset verosaamiset.</t>
  </si>
  <si>
    <t>Muut saamiset. Esimerkiksi lainasaamiset ja maksamattomat osakkeet/osuudet.</t>
  </si>
  <si>
    <t>Siirtosaamiset.</t>
  </si>
  <si>
    <t>Kohtaan merkitään liiketoiminnan/yhteisön tai laitoksen rahoitusarvopapereihin kirjatut osuudet saman konsernin yrityksissä, muut osakkeet ja osuudet sekä muut arvopaperit.</t>
  </si>
  <si>
    <t>Osake-, osuus- tai muu vastaava pääoma</t>
  </si>
  <si>
    <t>Kohtaan merkitään vanhan kirjauskäytännön mukaan rahastoidut liittymismaksut, jotka ovat siirtokelpoisia mutta eivät palautettavia.</t>
  </si>
  <si>
    <t>Kohtaan merkitään vararahasto, yhtiöjärjestyksen tai sääntöjen mukaiset rahastot sekä kaikki muut liiketoiminnan/yhteisön tai laitoksen muut rahastot kuin liittymismaksurahasto. Kohtaan Muut muut rahastot merkitään myös ylikurssirahasto, arvonkorotusrahasto ja käyvän arvon rahasto.</t>
  </si>
  <si>
    <t>Tilikauden voitto</t>
  </si>
  <si>
    <t>Kohtaan merkitään liiketoiminnan/yhteisön tai laitoksen pakollisiin varauksiin kirjatut eläkevaraukset, verovaraukset ja muut pakolliset varaukset.</t>
  </si>
  <si>
    <t>Toimeksiantojen pääomat</t>
  </si>
  <si>
    <t>Velat annetuista konserniavustuksista. Kohtaan Velat annetuista konserniavustuksista merkitään annetun konserniavustuksen käsittelystä mahdollisesti kirjatut korottomat pitkäaikaiset velat.</t>
  </si>
  <si>
    <t>Muut velat saman konsernin yrityksille. Kohtaan Muut velat saman konsernin yrityksille merkitään korottomat yhtä vuotta pidemmän ajan kuluttua maksettavaksi erääntyvät joukkovelkakirjalainat, vaihtovelkakirjalainat, lainat rahoituslaitoksilta, eläkelainat, saadut ennakot, rahoitusvekselit, joita liiketoiminnalla/yhteisöllä tai laitoksella on velkana yhteisön kirjanpitolain mukaisilta konserniyrityksille (emoyritys ja tytäryritykset).</t>
  </si>
  <si>
    <t>Kohtaan merkitään liiketoiminnan/yhteisön tai laitoksen taseen vieraan pääoman liittymismaksut, jotka ovat siirto- ja palautuskelpoisia.</t>
  </si>
  <si>
    <t>Muu pitkäaikainen koroton vieras pääoma</t>
  </si>
  <si>
    <t>Ostovelat. Kohtaan Ostovelat merkitään korolliset tasan vuotta tai sitä lyhyemmän ajan kuluttua maksettavaksi erääntyvät ostovelat lukuun ottamatta sellaisia velkoja, jotka kuuluvat kohtaan Muut velat saman konsernin yrityksille.</t>
  </si>
  <si>
    <t>Siirtovelat. Kohtaan Siirtovelat merkitään korolliset tasan vuotta tai sitä lyhyemmän ajan kuluttua maksettavaksi erääntyvät siirtovelat lukuun ottamatta sellaisia velkoja, jotka kuuluvat kohtaan Muut velat saman konsernin yrityksille.</t>
  </si>
  <si>
    <t>Velat annetuista konserniavustuksista. Kohtaan Velat annetuista konserniavustuksista merkitään korolliset tasan vuotta tai sitä lyhyemmän ajan kuluttua maksettavaksi erääntyvät velat, jotka ovat syntyneet annetusta konserniavustuksesta ja joita ei ole tilinpäätöshetkellä maksettu.</t>
  </si>
  <si>
    <t>Muut velat saman konsernin yrityksille. Kohtaan Muut velat saman konsernin yrityksille merkitään korolliset tasan vuotta tai sitä lyhyemmän ajan kuluttua maksettavaksi erääntyvät velat saman konsernin yrityksille lukuun ottamatta velkoja annetuista konserniavustuksista.</t>
  </si>
  <si>
    <t>Muut velat. Kohtaan Muut velat merkitään korolliset tasan vuotta tai sitä lyhyemmän ajan kuluttua maksettavaksi erääntyvät velat pois lukien ostovelat, siirtovelat, velat annetuista konserniavustuksista ja muut velat saman konsernin yrityksille (joukkovelkakirjalainat, vaihtovelkakirjalainat, lainat rahoituslaitoksilta, eläkelainat, saadut ennakot, rahoitusvekselit ja velat omistusyhteysyrityksille).</t>
  </si>
  <si>
    <t>Kohtaan Siirtovelat merkitään korottomat tasan vuotta tai sitä lyhyemmän ajan kuluttua maksettavaksi erääntyvät siirtovelat lukuun ottamatta sellaisia velkoja, jotka kuuluvat kohtaan Muut velat saman konsernin yrityksille.</t>
  </si>
  <si>
    <t>Velat annetuista konserniavustuksista. Kohtaan Velat annetuista konserniavustuksista merkitään korottomat tasan vuotta tai sitä lyhyemmän ajan kuluttua maksettavaksi erääntyvät velat, jotka ovat syntyneet annetusta konserniavustuksesta ja joita ei ole tilinpäätöshetkellä maksettu.</t>
  </si>
  <si>
    <t>Kohtaan Muut velat saman konsernin yrityksille merkitään korottomat tasan vuotta tai sitä lyhyemmän ajan kuluttua maksettavaksi erääntyvät velat saman konsernin yrityksille lukuun ottamatta velkoja annetuista konserniavustuksista.</t>
  </si>
  <si>
    <t>Muut velat. Kohtaan Muut velat merkitään korottomat tasan vuotta tai sitä lyhyemmän ajan kuluttua maksettavaksi erääntyvät velat pois lukien ostovelat, siirtovelat, velat annetuista konserniavustuksista ja muut velat saman konsernin yrityksille (joukkovelkakirjalainat, vaihtovelkakirjalainat, lainat rahoituslaitoksilta, eläkelainat, saadut ennakot, rahoitusvekselit ja velat omistusyhteysyrityksille).</t>
  </si>
  <si>
    <t>TULOSLASKELMA (täyttöohje)</t>
  </si>
  <si>
    <t>TASE VASTAAVAA (täyttöohje)</t>
  </si>
  <si>
    <t>TASE VASTATTAVAA (täyttöohje)</t>
  </si>
  <si>
    <t>Tasesuunnitelma - Vastattavaa</t>
  </si>
  <si>
    <t>Tasesuunnitelma - Vastaavaa</t>
  </si>
  <si>
    <t>Tulossuunnitelma</t>
  </si>
  <si>
    <t>Tilikausi</t>
  </si>
  <si>
    <t>VASTAAVAA</t>
  </si>
  <si>
    <t>VASTATTAVAA</t>
  </si>
  <si>
    <t>LOMAKKEEN TÄYTTÄMINEN</t>
  </si>
  <si>
    <t xml:space="preserve">Työkirja sisältää kaavaviittauksia toisiin soluihin 
</t>
  </si>
  <si>
    <t>Energiavirasto</t>
  </si>
  <si>
    <t>Energimyndigheten</t>
  </si>
  <si>
    <t>Kohtaan merkitään sellaiset liiketoiminnan/yhteisön tai laitoksen kehittämismenot, aineettomat oikeudet ja muut pitkävaikutteiset menot, jotka sisältyvät Energiaviraston vahvistuspäätösten mukaisissa menetelmissä määriteltyihin verkkokomponentteihin.</t>
  </si>
  <si>
    <t>Kohtaan merkitään sellaiset liiketoiminnan/yhteisön tai laitoksen kehittämismenot, aineettomat oikeudet ja muut pitkävaikutteiset menot, jotka sisältyvät Energiaviraston suuntaviivoissa määriteltyihin verkkokomponentteihin.</t>
  </si>
  <si>
    <t>Kohtaan merkitään sellaiset liiketoiminnan/yhteisön tai laitoksen maa- ja vesialueet, rakennukset ja rakennelmat, koneet ja kalusto sekä muut aineelliset hyödykkeet, jotka sisältyvät Energiaviraston suuntaviivoissa määriteltyihin verkkokomponentteihin.</t>
  </si>
  <si>
    <t>Tilinpäätöksen tuloslaskelmassa muun omaisuuden poistoihin kirjatut verkko-omaisuuden poistot. Tähän kohtaan merkitään poistot Energiaviraston erikseen verkon arvoon hyväksymistä komponenteista, joita ei kirjanpidossa voi kirjata verkko-omaisuuteen. Solua ei huomioida tuloslaskelman loppusummaa laskettaessa, vaan syötettyä arvoa kohdellaan lisätietona.</t>
  </si>
  <si>
    <t>Kohtaan merkitään liiketoiminnan/yhteisön tai laitoksen Energiaviraston suuntaviivoissa määritellyistä verkkokomponenteista maksetut verkkovuokrat ja verkon leasingmaksut.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</si>
</sst>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0.000"/>
  </numFmts>
  <fonts count="33" x14ac:knownFonts="1">
    <font>
      <sz val="10"/>
      <name val="Arial"/>
    </font>
    <font>
      <sz val="10"/>
      <name val="Arial"/>
      <family val="2"/>
    </font>
    <font>
      <sz val="10"/>
      <name val="MS Sans Serif"/>
      <family val="2"/>
    </font>
    <font>
      <u/>
      <sz val="10"/>
      <color indexed="12"/>
      <name val="Arial"/>
      <family val="2"/>
    </font>
    <font>
      <sz val="8"/>
      <name val="Arial"/>
      <family val="2"/>
    </font>
    <font>
      <b/>
      <sz val="10"/>
      <name val="Arial"/>
      <family val="2"/>
    </font>
    <font>
      <sz val="10"/>
      <name val="Arial"/>
      <family val="2"/>
    </font>
    <font>
      <b/>
      <sz val="10"/>
      <name val="Arial"/>
      <family val="2"/>
    </font>
    <font>
      <sz val="10"/>
      <name val="Arial"/>
      <family val="2"/>
    </font>
    <font>
      <sz val="10"/>
      <name val="Arial"/>
      <family val="2"/>
    </font>
    <font>
      <sz val="10"/>
      <name val="Arial"/>
      <family val="2"/>
    </font>
    <font>
      <sz val="10"/>
      <name val="Verdana"/>
      <family val="2"/>
    </font>
    <font>
      <b/>
      <sz val="12"/>
      <name val="Verdana"/>
      <family val="2"/>
    </font>
    <font>
      <sz val="12"/>
      <name val="Arial"/>
      <family val="2"/>
    </font>
    <font>
      <b/>
      <i/>
      <sz val="10"/>
      <color indexed="12"/>
      <name val="Arial"/>
      <family val="2"/>
    </font>
    <font>
      <sz val="11"/>
      <name val="Calibri"/>
      <family val="2"/>
      <scheme val="minor"/>
    </font>
    <font>
      <b/>
      <sz val="11"/>
      <name val="Calibri"/>
      <family val="2"/>
      <scheme val="minor"/>
    </font>
    <font>
      <b/>
      <sz val="14"/>
      <name val="Calibri"/>
      <family val="2"/>
      <scheme val="minor"/>
    </font>
    <font>
      <sz val="11"/>
      <color indexed="9"/>
      <name val="Calibri"/>
      <family val="2"/>
      <scheme val="minor"/>
    </font>
    <font>
      <sz val="11"/>
      <color indexed="22"/>
      <name val="Calibri"/>
      <family val="2"/>
      <scheme val="minor"/>
    </font>
    <font>
      <sz val="11"/>
      <color indexed="56"/>
      <name val="Calibri"/>
      <family val="2"/>
      <scheme val="minor"/>
    </font>
    <font>
      <b/>
      <sz val="11"/>
      <color indexed="56"/>
      <name val="Calibri"/>
      <family val="2"/>
      <scheme val="minor"/>
    </font>
    <font>
      <u/>
      <sz val="11"/>
      <color indexed="56"/>
      <name val="Calibri"/>
      <family val="2"/>
      <scheme val="minor"/>
    </font>
    <font>
      <b/>
      <sz val="12"/>
      <name val="Calibri"/>
      <family val="2"/>
      <scheme val="minor"/>
    </font>
    <font>
      <sz val="12"/>
      <name val="Calibri"/>
      <family val="2"/>
      <scheme val="minor"/>
    </font>
    <font>
      <sz val="12"/>
      <color indexed="10"/>
      <name val="Calibri"/>
      <family val="2"/>
      <scheme val="minor"/>
    </font>
    <font>
      <sz val="10"/>
      <name val="Calibri"/>
      <family val="2"/>
      <scheme val="minor"/>
    </font>
    <font>
      <sz val="11"/>
      <color indexed="12"/>
      <name val="Calibri"/>
      <family val="2"/>
      <scheme val="minor"/>
    </font>
    <font>
      <b/>
      <sz val="10"/>
      <name val="Calibri"/>
      <family val="2"/>
      <scheme val="minor"/>
    </font>
    <font>
      <sz val="12"/>
      <color indexed="9"/>
      <name val="Calibri"/>
      <family val="2"/>
      <scheme val="minor"/>
    </font>
    <font>
      <sz val="12"/>
      <color indexed="22"/>
      <name val="Calibri"/>
      <family val="2"/>
      <scheme val="minor"/>
    </font>
    <font>
      <b/>
      <u/>
      <sz val="14"/>
      <color indexed="12"/>
      <name val="Calibri"/>
      <family val="2"/>
      <scheme val="minor"/>
    </font>
    <font>
      <sz val="11"/>
      <color rgb="FF00610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C6EFCE"/>
      </patternFill>
    </fill>
    <fill>
      <patternFill patternType="solid">
        <fgColor rgb="FFFBBA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9">
    <xf numFmtId="0" fontId="0" fillId="0" borderId="0"/>
    <xf numFmtId="164" fontId="6" fillId="0" borderId="0" applyFont="0" applyFill="0" applyBorder="0" applyAlignment="0" applyProtection="0"/>
    <xf numFmtId="0" fontId="3"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1" fillId="0" borderId="0"/>
    <xf numFmtId="0" fontId="32" fillId="7" borderId="0" applyNumberFormat="0" applyBorder="0" applyAlignment="0" applyProtection="0"/>
  </cellStyleXfs>
  <cellXfs count="213">
    <xf numFmtId="0" fontId="0" fillId="0" borderId="0" xfId="0"/>
    <xf numFmtId="49" fontId="10" fillId="0" borderId="0" xfId="0" applyNumberFormat="1" applyFont="1" applyFill="1" applyBorder="1" applyAlignment="1" applyProtection="1">
      <alignment horizontal="left"/>
    </xf>
    <xf numFmtId="49" fontId="10" fillId="0" borderId="0" xfId="0" applyNumberFormat="1" applyFont="1" applyFill="1" applyBorder="1" applyProtection="1"/>
    <xf numFmtId="0" fontId="10" fillId="0" borderId="0" xfId="0" applyFont="1" applyFill="1" applyBorder="1" applyAlignment="1" applyProtection="1">
      <alignment horizontal="left"/>
    </xf>
    <xf numFmtId="49" fontId="10" fillId="0" borderId="0" xfId="4" applyNumberFormat="1" applyFont="1" applyFill="1" applyBorder="1" applyAlignment="1" applyProtection="1">
      <alignment horizontal="left"/>
    </xf>
    <xf numFmtId="0" fontId="6" fillId="0" borderId="0" xfId="0" applyFont="1" applyFill="1"/>
    <xf numFmtId="0" fontId="10" fillId="3" borderId="0" xfId="0" applyFont="1" applyFill="1" applyBorder="1" applyProtection="1">
      <protection locked="0"/>
    </xf>
    <xf numFmtId="0" fontId="9" fillId="0" borderId="0" xfId="0" applyFont="1" applyFill="1" applyBorder="1" applyProtection="1">
      <protection locked="0"/>
    </xf>
    <xf numFmtId="0" fontId="7" fillId="3" borderId="0" xfId="0" applyFont="1" applyFill="1" applyBorder="1" applyProtection="1">
      <protection locked="0"/>
    </xf>
    <xf numFmtId="0" fontId="8" fillId="3" borderId="0" xfId="0" applyFont="1" applyFill="1" applyBorder="1" applyProtection="1">
      <protection locked="0"/>
    </xf>
    <xf numFmtId="0" fontId="9" fillId="3" borderId="0" xfId="0" applyFont="1" applyFill="1" applyBorder="1" applyProtection="1">
      <protection locked="0"/>
    </xf>
    <xf numFmtId="0" fontId="9" fillId="2" borderId="0" xfId="0" applyFont="1" applyFill="1" applyBorder="1" applyProtection="1">
      <protection locked="0"/>
    </xf>
    <xf numFmtId="0" fontId="10" fillId="0" borderId="0" xfId="0" applyFont="1" applyFill="1" applyBorder="1" applyProtection="1">
      <protection locked="0"/>
    </xf>
    <xf numFmtId="0" fontId="10" fillId="2" borderId="0" xfId="0" applyFont="1" applyFill="1" applyBorder="1" applyProtection="1">
      <protection locked="0"/>
    </xf>
    <xf numFmtId="0" fontId="13" fillId="0" borderId="0" xfId="0" applyFont="1" applyFill="1"/>
    <xf numFmtId="49" fontId="16" fillId="0" borderId="0" xfId="0" applyNumberFormat="1" applyFont="1" applyFill="1" applyBorder="1" applyAlignment="1" applyProtection="1">
      <alignment horizontal="left"/>
    </xf>
    <xf numFmtId="4" fontId="15" fillId="4" borderId="1" xfId="0" applyNumberFormat="1" applyFont="1" applyFill="1" applyBorder="1" applyProtection="1">
      <protection locked="0"/>
    </xf>
    <xf numFmtId="0" fontId="15" fillId="0" borderId="0" xfId="0" applyFont="1" applyFill="1"/>
    <xf numFmtId="49" fontId="15" fillId="0" borderId="0" xfId="0" applyNumberFormat="1" applyFont="1" applyFill="1" applyBorder="1" applyProtection="1"/>
    <xf numFmtId="0" fontId="15" fillId="0" borderId="0" xfId="0" applyFont="1"/>
    <xf numFmtId="0" fontId="15" fillId="0" borderId="0" xfId="0" quotePrefix="1" applyFont="1"/>
    <xf numFmtId="0" fontId="15" fillId="0" borderId="0" xfId="0" applyFont="1" applyFill="1" applyBorder="1" applyAlignment="1" applyProtection="1">
      <alignment horizontal="right"/>
    </xf>
    <xf numFmtId="49" fontId="15" fillId="0" borderId="0" xfId="0" applyNumberFormat="1" applyFont="1" applyFill="1" applyBorder="1" applyAlignment="1" applyProtection="1"/>
    <xf numFmtId="0" fontId="16" fillId="0" borderId="0" xfId="0" applyFont="1" applyFill="1"/>
    <xf numFmtId="0" fontId="15" fillId="0" borderId="0" xfId="0" applyFont="1" applyFill="1" applyBorder="1" applyAlignment="1" applyProtection="1">
      <alignment horizontal="left"/>
    </xf>
    <xf numFmtId="49" fontId="15" fillId="0" borderId="0" xfId="0" applyNumberFormat="1" applyFont="1" applyFill="1" applyBorder="1" applyAlignment="1" applyProtection="1">
      <alignment horizontal="left"/>
    </xf>
    <xf numFmtId="0" fontId="15" fillId="2" borderId="0" xfId="0" applyFont="1" applyFill="1" applyBorder="1" applyProtection="1">
      <protection locked="0"/>
    </xf>
    <xf numFmtId="0" fontId="15" fillId="0" borderId="0" xfId="0" applyFont="1" applyFill="1" applyBorder="1" applyProtection="1">
      <protection locked="0"/>
    </xf>
    <xf numFmtId="0" fontId="16" fillId="0" borderId="0" xfId="0" applyFont="1" applyFill="1" applyBorder="1" applyAlignment="1" applyProtection="1">
      <alignment horizontal="right" wrapText="1"/>
      <protection locked="0"/>
    </xf>
    <xf numFmtId="0" fontId="15" fillId="0" borderId="0" xfId="0" applyFont="1" applyFill="1" applyBorder="1" applyAlignment="1" applyProtection="1">
      <alignment horizontal="right"/>
      <protection locked="0"/>
    </xf>
    <xf numFmtId="0" fontId="15" fillId="0" borderId="0" xfId="6" applyFont="1" applyFill="1" applyBorder="1" applyAlignment="1" applyProtection="1">
      <alignment horizontal="right"/>
    </xf>
    <xf numFmtId="3" fontId="15" fillId="4" borderId="1" xfId="4" applyNumberFormat="1" applyFont="1" applyFill="1" applyBorder="1" applyProtection="1">
      <protection locked="0"/>
    </xf>
    <xf numFmtId="0" fontId="15" fillId="0" borderId="0" xfId="6" applyFont="1" applyFill="1" applyBorder="1" applyAlignment="1" applyProtection="1">
      <alignment horizontal="left"/>
    </xf>
    <xf numFmtId="3" fontId="16" fillId="0" borderId="1" xfId="4" applyNumberFormat="1" applyFont="1" applyFill="1" applyBorder="1" applyProtection="1"/>
    <xf numFmtId="0" fontId="16" fillId="0" borderId="0" xfId="6" quotePrefix="1" applyFont="1" applyFill="1" applyBorder="1" applyAlignment="1" applyProtection="1"/>
    <xf numFmtId="0" fontId="15" fillId="0" borderId="0" xfId="6" applyFont="1" applyFill="1" applyBorder="1" applyAlignment="1" applyProtection="1"/>
    <xf numFmtId="165" fontId="15" fillId="4" borderId="1" xfId="4" applyNumberFormat="1" applyFont="1" applyFill="1" applyBorder="1" applyProtection="1">
      <protection locked="0"/>
    </xf>
    <xf numFmtId="3" fontId="16" fillId="4" borderId="1" xfId="4" applyNumberFormat="1" applyFont="1" applyFill="1" applyBorder="1" applyProtection="1">
      <protection locked="0"/>
    </xf>
    <xf numFmtId="0" fontId="15" fillId="2" borderId="0" xfId="0" applyFont="1" applyFill="1" applyBorder="1" applyProtection="1"/>
    <xf numFmtId="0" fontId="16" fillId="0" borderId="0" xfId="6" applyFont="1" applyFill="1" applyBorder="1" applyAlignment="1" applyProtection="1"/>
    <xf numFmtId="3" fontId="16" fillId="0" borderId="2" xfId="4" applyNumberFormat="1" applyFont="1" applyFill="1" applyBorder="1" applyProtection="1"/>
    <xf numFmtId="0" fontId="15" fillId="0" borderId="0" xfId="4" applyFont="1" applyFill="1" applyBorder="1" applyProtection="1">
      <protection locked="0"/>
    </xf>
    <xf numFmtId="49" fontId="19" fillId="0" borderId="0" xfId="0" applyNumberFormat="1" applyFont="1" applyFill="1" applyBorder="1" applyProtection="1"/>
    <xf numFmtId="0" fontId="15" fillId="5" borderId="0" xfId="0" applyFont="1" applyFill="1" applyBorder="1" applyProtection="1">
      <protection locked="0"/>
    </xf>
    <xf numFmtId="0" fontId="15" fillId="0" borderId="0" xfId="5" applyFont="1" applyFill="1" applyBorder="1" applyAlignment="1" applyProtection="1">
      <alignment horizontal="right"/>
    </xf>
    <xf numFmtId="0" fontId="15" fillId="0" borderId="0" xfId="5" applyFont="1" applyFill="1" applyBorder="1" applyAlignment="1" applyProtection="1"/>
    <xf numFmtId="0" fontId="16" fillId="0" borderId="0" xfId="5" quotePrefix="1" applyFont="1" applyFill="1" applyBorder="1" applyAlignment="1" applyProtection="1"/>
    <xf numFmtId="0" fontId="15" fillId="0" borderId="0" xfId="5" applyFont="1" applyFill="1" applyBorder="1" applyAlignment="1" applyProtection="1">
      <alignment horizontal="left"/>
    </xf>
    <xf numFmtId="165" fontId="15" fillId="6" borderId="1" xfId="4" applyNumberFormat="1" applyFont="1" applyFill="1" applyBorder="1" applyProtection="1">
      <protection locked="0"/>
    </xf>
    <xf numFmtId="0" fontId="16" fillId="0" borderId="0" xfId="5" applyFont="1" applyFill="1" applyBorder="1" applyAlignment="1" applyProtection="1"/>
    <xf numFmtId="0" fontId="16" fillId="0" borderId="0" xfId="5" applyFont="1" applyFill="1" applyBorder="1" applyAlignment="1" applyProtection="1">
      <alignment horizontal="left"/>
    </xf>
    <xf numFmtId="0" fontId="15" fillId="0" borderId="0" xfId="2" applyFont="1" applyFill="1" applyBorder="1" applyAlignment="1" applyProtection="1">
      <alignment horizontal="left"/>
    </xf>
    <xf numFmtId="49" fontId="18" fillId="0" borderId="0" xfId="0" applyNumberFormat="1" applyFont="1" applyFill="1" applyBorder="1" applyAlignment="1" applyProtection="1">
      <alignment horizontal="left"/>
    </xf>
    <xf numFmtId="0" fontId="15" fillId="5" borderId="0" xfId="0" applyFont="1" applyFill="1"/>
    <xf numFmtId="4" fontId="16" fillId="4" borderId="1" xfId="4" applyNumberFormat="1" applyFont="1" applyFill="1" applyBorder="1" applyProtection="1">
      <protection locked="0"/>
    </xf>
    <xf numFmtId="49" fontId="16" fillId="0" borderId="0" xfId="4" applyNumberFormat="1" applyFont="1" applyFill="1" applyBorder="1" applyAlignment="1" applyProtection="1">
      <alignment horizontal="left"/>
    </xf>
    <xf numFmtId="4" fontId="15" fillId="4" borderId="1" xfId="4" applyNumberFormat="1" applyFont="1" applyFill="1" applyBorder="1" applyProtection="1">
      <protection locked="0"/>
    </xf>
    <xf numFmtId="4" fontId="15" fillId="6" borderId="1" xfId="4" applyNumberFormat="1" applyFont="1" applyFill="1" applyBorder="1" applyProtection="1">
      <protection locked="0"/>
    </xf>
    <xf numFmtId="4" fontId="16" fillId="0" borderId="1" xfId="4" applyNumberFormat="1" applyFont="1" applyFill="1" applyBorder="1" applyProtection="1"/>
    <xf numFmtId="49" fontId="15" fillId="0" borderId="0" xfId="4" applyNumberFormat="1" applyFont="1" applyFill="1" applyBorder="1" applyAlignment="1" applyProtection="1">
      <alignment horizontal="left"/>
    </xf>
    <xf numFmtId="49" fontId="15" fillId="0" borderId="0" xfId="4" applyNumberFormat="1" applyFont="1" applyFill="1" applyBorder="1" applyAlignment="1" applyProtection="1"/>
    <xf numFmtId="0" fontId="22" fillId="0" borderId="0" xfId="2" applyFont="1" applyFill="1" applyBorder="1" applyAlignment="1" applyProtection="1">
      <alignment horizontal="left"/>
    </xf>
    <xf numFmtId="4" fontId="15" fillId="0" borderId="1" xfId="4" applyNumberFormat="1" applyFont="1" applyFill="1" applyBorder="1" applyProtection="1">
      <protection locked="0"/>
    </xf>
    <xf numFmtId="3" fontId="15" fillId="0" borderId="1" xfId="4" applyNumberFormat="1" applyFont="1" applyFill="1" applyBorder="1" applyProtection="1">
      <protection locked="0"/>
    </xf>
    <xf numFmtId="49" fontId="16" fillId="0" borderId="0" xfId="4" quotePrefix="1" applyNumberFormat="1" applyFont="1" applyFill="1" applyBorder="1" applyAlignment="1" applyProtection="1">
      <alignment horizontal="left"/>
    </xf>
    <xf numFmtId="4" fontId="15" fillId="4" borderId="3" xfId="4" applyNumberFormat="1" applyFont="1" applyFill="1" applyBorder="1" applyProtection="1">
      <protection locked="0"/>
    </xf>
    <xf numFmtId="4" fontId="15" fillId="4" borderId="4" xfId="4" applyNumberFormat="1" applyFont="1" applyFill="1" applyBorder="1" applyProtection="1">
      <protection locked="0"/>
    </xf>
    <xf numFmtId="4" fontId="16" fillId="0" borderId="2" xfId="4" applyNumberFormat="1" applyFont="1" applyFill="1" applyBorder="1" applyProtection="1"/>
    <xf numFmtId="4" fontId="15" fillId="4" borderId="1" xfId="4" quotePrefix="1" applyNumberFormat="1" applyFont="1" applyFill="1" applyBorder="1" applyProtection="1">
      <protection locked="0"/>
    </xf>
    <xf numFmtId="0" fontId="24" fillId="0" borderId="0" xfId="0" applyFont="1" applyFill="1"/>
    <xf numFmtId="0" fontId="24" fillId="0" borderId="0" xfId="0" applyFont="1" applyFill="1" applyAlignment="1">
      <alignment wrapText="1"/>
    </xf>
    <xf numFmtId="0" fontId="25" fillId="0" borderId="0" xfId="0" applyFont="1" applyFill="1"/>
    <xf numFmtId="0" fontId="24" fillId="0" borderId="0" xfId="0" applyFont="1"/>
    <xf numFmtId="0" fontId="24" fillId="0" borderId="0" xfId="0" applyFont="1" applyFill="1" applyAlignment="1">
      <alignment vertical="top" wrapText="1"/>
    </xf>
    <xf numFmtId="0" fontId="17" fillId="0" borderId="0" xfId="0" applyFont="1" applyFill="1" applyAlignment="1">
      <alignment vertical="top" wrapText="1"/>
    </xf>
    <xf numFmtId="0" fontId="23" fillId="0" borderId="0" xfId="0" applyFont="1" applyFill="1" applyAlignment="1">
      <alignment vertical="top" wrapText="1"/>
    </xf>
    <xf numFmtId="0" fontId="24" fillId="4" borderId="0" xfId="0" applyFont="1" applyFill="1" applyAlignment="1">
      <alignment vertical="top" wrapText="1"/>
    </xf>
    <xf numFmtId="0" fontId="23" fillId="0" borderId="0" xfId="0" applyNumberFormat="1" applyFont="1" applyFill="1" applyAlignment="1">
      <alignment vertical="top" wrapText="1"/>
    </xf>
    <xf numFmtId="0" fontId="1" fillId="0" borderId="0" xfId="0" applyFont="1" applyFill="1" applyBorder="1" applyProtection="1">
      <protection locked="0"/>
    </xf>
    <xf numFmtId="49" fontId="16" fillId="0" borderId="0" xfId="4" applyNumberFormat="1" applyFont="1" applyFill="1" applyBorder="1" applyAlignment="1" applyProtection="1">
      <alignment horizontal="right"/>
    </xf>
    <xf numFmtId="49" fontId="15" fillId="0" borderId="0" xfId="4" applyNumberFormat="1" applyFont="1" applyFill="1" applyBorder="1" applyAlignment="1" applyProtection="1">
      <alignment horizontal="right"/>
    </xf>
    <xf numFmtId="49" fontId="16" fillId="0" borderId="0" xfId="0" applyNumberFormat="1" applyFont="1" applyFill="1" applyBorder="1" applyAlignment="1" applyProtection="1">
      <alignment horizontal="right"/>
    </xf>
    <xf numFmtId="0" fontId="16" fillId="0" borderId="0" xfId="0" applyFont="1" applyAlignment="1">
      <alignment horizontal="left"/>
    </xf>
    <xf numFmtId="49" fontId="15" fillId="0" borderId="0" xfId="2" applyNumberFormat="1" applyFont="1" applyFill="1" applyBorder="1" applyAlignment="1" applyProtection="1">
      <alignment horizontal="left"/>
    </xf>
    <xf numFmtId="0" fontId="15" fillId="0" borderId="0" xfId="0" applyFont="1" applyFill="1" applyBorder="1" applyAlignment="1" applyProtection="1">
      <alignment horizontal="right" vertical="center"/>
    </xf>
    <xf numFmtId="0" fontId="15" fillId="0" borderId="0" xfId="0" applyFont="1" applyFill="1" applyAlignment="1">
      <alignment vertical="center"/>
    </xf>
    <xf numFmtId="49" fontId="15" fillId="0" borderId="0" xfId="0" applyNumberFormat="1"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6" fillId="0" borderId="0" xfId="0" applyFont="1" applyFill="1" applyBorder="1" applyAlignment="1" applyProtection="1">
      <alignment horizontal="left" vertical="center"/>
    </xf>
    <xf numFmtId="49" fontId="16" fillId="0" borderId="0" xfId="4" applyNumberFormat="1" applyFont="1" applyFill="1" applyBorder="1" applyAlignment="1" applyProtection="1">
      <alignment horizontal="left" vertical="center"/>
    </xf>
    <xf numFmtId="0" fontId="15" fillId="0" borderId="0" xfId="0"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xf>
    <xf numFmtId="49" fontId="16" fillId="0" borderId="0" xfId="4" quotePrefix="1" applyNumberFormat="1" applyFont="1" applyFill="1" applyBorder="1" applyAlignment="1" applyProtection="1">
      <alignment horizontal="right"/>
    </xf>
    <xf numFmtId="49" fontId="16" fillId="0" borderId="0" xfId="4" quotePrefix="1" applyNumberFormat="1" applyFont="1" applyFill="1" applyBorder="1" applyAlignment="1" applyProtection="1">
      <alignment horizontal="right" vertical="top"/>
    </xf>
    <xf numFmtId="0" fontId="15" fillId="2" borderId="0" xfId="0" applyFont="1" applyFill="1" applyBorder="1" applyAlignment="1" applyProtection="1"/>
    <xf numFmtId="0" fontId="15" fillId="0" borderId="0" xfId="0" applyFont="1" applyAlignment="1" applyProtection="1">
      <alignment horizontal="right"/>
    </xf>
    <xf numFmtId="0" fontId="15" fillId="0" borderId="0" xfId="0" applyFont="1" applyFill="1" applyAlignment="1">
      <alignment horizontal="right" vertical="center"/>
    </xf>
    <xf numFmtId="0" fontId="1" fillId="0" borderId="0" xfId="7" applyFont="1" applyFill="1" applyBorder="1" applyProtection="1">
      <protection locked="0"/>
    </xf>
    <xf numFmtId="0" fontId="1" fillId="3" borderId="0" xfId="7" applyFont="1" applyFill="1" applyBorder="1" applyProtection="1">
      <protection locked="0"/>
    </xf>
    <xf numFmtId="0" fontId="5" fillId="3" borderId="0" xfId="7" applyFont="1" applyFill="1" applyBorder="1" applyProtection="1">
      <protection locked="0"/>
    </xf>
    <xf numFmtId="0" fontId="15" fillId="0" borderId="0" xfId="7" applyFont="1" applyFill="1" applyBorder="1" applyProtection="1">
      <protection locked="0"/>
    </xf>
    <xf numFmtId="0" fontId="15" fillId="0" borderId="0" xfId="7" applyFont="1" applyFill="1" applyBorder="1" applyAlignment="1" applyProtection="1">
      <alignment horizontal="right"/>
    </xf>
    <xf numFmtId="49" fontId="16" fillId="0" borderId="0" xfId="7" applyNumberFormat="1" applyFont="1" applyFill="1" applyBorder="1" applyAlignment="1" applyProtection="1"/>
    <xf numFmtId="49" fontId="18" fillId="0" borderId="0" xfId="7" applyNumberFormat="1" applyFont="1" applyFill="1" applyBorder="1" applyProtection="1"/>
    <xf numFmtId="49" fontId="19" fillId="0" borderId="0" xfId="7" applyNumberFormat="1" applyFont="1" applyFill="1" applyBorder="1" applyProtection="1"/>
    <xf numFmtId="0" fontId="15" fillId="0" borderId="0" xfId="7" applyFont="1" applyFill="1" applyBorder="1" applyAlignment="1" applyProtection="1">
      <alignment horizontal="right" wrapText="1"/>
      <protection locked="0"/>
    </xf>
    <xf numFmtId="0" fontId="15" fillId="5" borderId="0" xfId="7" applyFont="1" applyFill="1" applyBorder="1" applyAlignment="1" applyProtection="1">
      <alignment horizontal="right"/>
    </xf>
    <xf numFmtId="49" fontId="16" fillId="5" borderId="0" xfId="7" applyNumberFormat="1" applyFont="1" applyFill="1" applyBorder="1" applyAlignment="1" applyProtection="1"/>
    <xf numFmtId="49" fontId="18" fillId="5" borderId="0" xfId="7" applyNumberFormat="1" applyFont="1" applyFill="1" applyBorder="1" applyProtection="1"/>
    <xf numFmtId="49" fontId="19" fillId="5" borderId="0" xfId="7" applyNumberFormat="1" applyFont="1" applyFill="1" applyBorder="1" applyProtection="1"/>
    <xf numFmtId="0" fontId="15" fillId="0" borderId="0" xfId="7" applyFont="1" applyFill="1" applyBorder="1" applyAlignment="1" applyProtection="1">
      <alignment horizontal="right"/>
      <protection locked="0"/>
    </xf>
    <xf numFmtId="0" fontId="15" fillId="5" borderId="0" xfId="7" applyFont="1" applyFill="1" applyBorder="1" applyProtection="1">
      <protection locked="0"/>
    </xf>
    <xf numFmtId="0" fontId="1" fillId="5" borderId="0" xfId="7" applyFont="1" applyFill="1" applyBorder="1" applyProtection="1">
      <protection locked="0"/>
    </xf>
    <xf numFmtId="0" fontId="15" fillId="0" borderId="0" xfId="7" applyFont="1" applyFill="1" applyBorder="1" applyProtection="1"/>
    <xf numFmtId="0" fontId="1" fillId="2" borderId="0" xfId="7" applyFont="1" applyFill="1" applyBorder="1" applyProtection="1">
      <protection locked="0"/>
    </xf>
    <xf numFmtId="3" fontId="16" fillId="0" borderId="1" xfId="7" applyNumberFormat="1" applyFont="1" applyFill="1" applyBorder="1" applyProtection="1"/>
    <xf numFmtId="3" fontId="15" fillId="4" borderId="1" xfId="7" applyNumberFormat="1" applyFont="1" applyFill="1" applyBorder="1" applyProtection="1">
      <protection locked="0"/>
    </xf>
    <xf numFmtId="0" fontId="16" fillId="0" borderId="0" xfId="7" quotePrefix="1" applyFont="1" applyProtection="1"/>
    <xf numFmtId="0" fontId="21" fillId="0" borderId="0" xfId="7" applyFont="1" applyFill="1" applyBorder="1" applyProtection="1"/>
    <xf numFmtId="0" fontId="15" fillId="2" borderId="0" xfId="7" applyFont="1" applyFill="1" applyBorder="1" applyProtection="1"/>
    <xf numFmtId="0" fontId="16" fillId="0" borderId="0" xfId="2" applyFont="1" applyFill="1" applyBorder="1" applyAlignment="1" applyProtection="1">
      <alignment horizontal="left"/>
    </xf>
    <xf numFmtId="0" fontId="16" fillId="0" borderId="0" xfId="5" applyFont="1" applyFill="1" applyBorder="1" applyAlignment="1" applyProtection="1">
      <alignment horizontal="right"/>
    </xf>
    <xf numFmtId="0" fontId="16" fillId="0" borderId="0" xfId="7" applyFont="1" applyFill="1" applyBorder="1" applyProtection="1"/>
    <xf numFmtId="0" fontId="1" fillId="0" borderId="0" xfId="5" applyFont="1" applyFill="1" applyBorder="1" applyAlignment="1" applyProtection="1">
      <alignment horizontal="right"/>
    </xf>
    <xf numFmtId="0" fontId="1" fillId="0" borderId="0" xfId="7" applyFont="1" applyFill="1" applyBorder="1" applyProtection="1"/>
    <xf numFmtId="0" fontId="1" fillId="0" borderId="0" xfId="7" applyFont="1" applyFill="1" applyBorder="1" applyAlignment="1" applyProtection="1">
      <alignment horizontal="right"/>
    </xf>
    <xf numFmtId="0" fontId="15" fillId="2" borderId="0" xfId="7" applyFont="1" applyFill="1" applyBorder="1" applyProtection="1">
      <protection locked="0"/>
    </xf>
    <xf numFmtId="0" fontId="16" fillId="0" borderId="0" xfId="7" applyFont="1" applyFill="1" applyBorder="1" applyAlignment="1" applyProtection="1">
      <alignment horizontal="right" wrapText="1"/>
      <protection locked="0"/>
    </xf>
    <xf numFmtId="0" fontId="16" fillId="0" borderId="0" xfId="7" applyFont="1" applyFill="1" applyBorder="1" applyAlignment="1" applyProtection="1">
      <alignment horizontal="right"/>
    </xf>
    <xf numFmtId="0" fontId="16" fillId="0" borderId="0" xfId="7" quotePrefix="1" applyFont="1"/>
    <xf numFmtId="3" fontId="16" fillId="0" borderId="1" xfId="7" quotePrefix="1" applyNumberFormat="1" applyFont="1" applyFill="1" applyBorder="1" applyProtection="1"/>
    <xf numFmtId="0" fontId="16" fillId="0" borderId="0" xfId="6" applyFont="1" applyFill="1" applyBorder="1" applyAlignment="1" applyProtection="1">
      <alignment horizontal="right"/>
    </xf>
    <xf numFmtId="0" fontId="15" fillId="0" borderId="0" xfId="7" quotePrefix="1" applyFont="1" applyProtection="1"/>
    <xf numFmtId="0" fontId="15" fillId="0" borderId="0" xfId="7" quotePrefix="1" applyFont="1" applyAlignment="1" applyProtection="1">
      <alignment wrapText="1"/>
    </xf>
    <xf numFmtId="0" fontId="16" fillId="0" borderId="0" xfId="7" quotePrefix="1" applyFont="1" applyFill="1" applyProtection="1"/>
    <xf numFmtId="0" fontId="15" fillId="0" borderId="0" xfId="7" quotePrefix="1" applyFont="1" applyFill="1" applyAlignment="1" applyProtection="1">
      <alignment horizontal="right"/>
    </xf>
    <xf numFmtId="0" fontId="15" fillId="2" borderId="0" xfId="7" applyFont="1" applyFill="1" applyBorder="1" applyAlignment="1" applyProtection="1">
      <alignment horizontal="right"/>
    </xf>
    <xf numFmtId="0" fontId="16" fillId="2" borderId="0" xfId="7" applyFont="1" applyFill="1" applyBorder="1" applyProtection="1">
      <protection locked="0"/>
    </xf>
    <xf numFmtId="0" fontId="16" fillId="0" borderId="0" xfId="7" quotePrefix="1" applyFont="1" applyFill="1" applyBorder="1" applyProtection="1"/>
    <xf numFmtId="0" fontId="15" fillId="0" borderId="0" xfId="7" quotePrefix="1" applyFont="1" applyFill="1" applyBorder="1" applyAlignment="1" applyProtection="1">
      <alignment horizontal="right"/>
    </xf>
    <xf numFmtId="0" fontId="20" fillId="0" borderId="0" xfId="7" applyFont="1" applyFill="1" applyBorder="1" applyAlignment="1" applyProtection="1">
      <alignment horizontal="right"/>
    </xf>
    <xf numFmtId="0" fontId="15" fillId="0" borderId="0" xfId="7" applyFont="1" applyFill="1" applyProtection="1"/>
    <xf numFmtId="0" fontId="20" fillId="0" borderId="0" xfId="7" applyFont="1" applyFill="1" applyBorder="1" applyProtection="1"/>
    <xf numFmtId="0" fontId="15" fillId="0" borderId="0" xfId="7" quotePrefix="1" applyFont="1" applyAlignment="1" applyProtection="1">
      <alignment horizontal="right"/>
    </xf>
    <xf numFmtId="0" fontId="23" fillId="0" borderId="0" xfId="0" applyFont="1" applyAlignment="1">
      <alignment vertical="center"/>
    </xf>
    <xf numFmtId="0" fontId="26" fillId="2" borderId="0" xfId="0" applyFont="1" applyFill="1" applyBorder="1" applyProtection="1">
      <protection locked="0"/>
    </xf>
    <xf numFmtId="0" fontId="26" fillId="2" borderId="0" xfId="0" applyFont="1" applyFill="1" applyBorder="1" applyAlignment="1" applyProtection="1">
      <alignment horizontal="right"/>
      <protection locked="0"/>
    </xf>
    <xf numFmtId="49" fontId="26" fillId="0" borderId="0" xfId="0" applyNumberFormat="1" applyFont="1" applyFill="1" applyBorder="1" applyAlignment="1" applyProtection="1">
      <alignment horizontal="left"/>
    </xf>
    <xf numFmtId="49" fontId="26" fillId="0" borderId="0" xfId="0" applyNumberFormat="1" applyFont="1" applyFill="1" applyBorder="1" applyProtection="1"/>
    <xf numFmtId="0" fontId="26" fillId="0" borderId="0" xfId="0" applyFont="1" applyFill="1" applyBorder="1" applyAlignment="1" applyProtection="1">
      <alignment horizontal="right" vertical="center"/>
    </xf>
    <xf numFmtId="0" fontId="15" fillId="0" borderId="0" xfId="0" applyFont="1" applyAlignment="1">
      <alignment horizontal="right"/>
    </xf>
    <xf numFmtId="0" fontId="15" fillId="2" borderId="0" xfId="0" applyFont="1" applyFill="1" applyBorder="1" applyAlignment="1" applyProtection="1">
      <alignment horizontal="right"/>
      <protection locked="0"/>
    </xf>
    <xf numFmtId="0" fontId="13" fillId="0" borderId="0" xfId="0" applyFont="1" applyFill="1" applyBorder="1" applyProtection="1">
      <protection locked="0"/>
    </xf>
    <xf numFmtId="0" fontId="28" fillId="2" borderId="0" xfId="0" applyFont="1" applyFill="1" applyBorder="1" applyAlignment="1" applyProtection="1">
      <alignment horizontal="right" vertical="center"/>
      <protection locked="0"/>
    </xf>
    <xf numFmtId="0" fontId="23" fillId="0" borderId="0" xfId="0" applyFont="1" applyAlignment="1">
      <alignment vertical="center" wrapText="1"/>
    </xf>
    <xf numFmtId="0" fontId="24" fillId="0" borderId="0" xfId="0" applyFont="1" applyAlignment="1">
      <alignment wrapText="1"/>
    </xf>
    <xf numFmtId="0" fontId="16" fillId="2" borderId="0" xfId="7" applyFont="1" applyFill="1" applyBorder="1" applyAlignment="1" applyProtection="1">
      <alignment horizontal="right"/>
      <protection locked="0"/>
    </xf>
    <xf numFmtId="0" fontId="15" fillId="2" borderId="0" xfId="7" applyFont="1" applyFill="1" applyBorder="1" applyAlignment="1" applyProtection="1">
      <alignment horizontal="right"/>
      <protection locked="0"/>
    </xf>
    <xf numFmtId="0" fontId="24" fillId="0" borderId="0" xfId="7" applyFont="1" applyFill="1" applyBorder="1" applyProtection="1">
      <protection locked="0"/>
    </xf>
    <xf numFmtId="0" fontId="27" fillId="0" borderId="0" xfId="2" applyFont="1" applyAlignment="1" applyProtection="1">
      <alignment horizontal="right"/>
    </xf>
    <xf numFmtId="0" fontId="15" fillId="0" borderId="5" xfId="0" applyFont="1" applyFill="1" applyBorder="1" applyAlignment="1" applyProtection="1">
      <alignment horizontal="left"/>
      <protection locked="0"/>
    </xf>
    <xf numFmtId="0" fontId="15" fillId="0" borderId="0" xfId="0" applyFont="1" applyFill="1" applyBorder="1" applyAlignment="1" applyProtection="1">
      <alignment horizontal="left"/>
      <protection locked="0"/>
    </xf>
    <xf numFmtId="0" fontId="16" fillId="0" borderId="0" xfId="2" applyFont="1" applyAlignment="1" applyProtection="1"/>
    <xf numFmtId="0" fontId="17" fillId="0" borderId="0" xfId="0" applyFont="1" applyAlignment="1">
      <alignment vertical="center"/>
    </xf>
    <xf numFmtId="49" fontId="31" fillId="0" borderId="0" xfId="2" applyNumberFormat="1" applyFont="1" applyFill="1" applyBorder="1" applyAlignment="1" applyProtection="1">
      <alignment horizontal="left"/>
    </xf>
    <xf numFmtId="49" fontId="31" fillId="0" borderId="0" xfId="2" applyNumberFormat="1" applyFont="1" applyFill="1" applyBorder="1" applyAlignment="1" applyProtection="1"/>
    <xf numFmtId="0" fontId="24" fillId="0" borderId="0" xfId="0" applyFont="1" applyFill="1" applyBorder="1" applyProtection="1">
      <protection locked="0"/>
    </xf>
    <xf numFmtId="0" fontId="13" fillId="3" borderId="0" xfId="0" applyFont="1" applyFill="1" applyBorder="1" applyProtection="1">
      <protection locked="0"/>
    </xf>
    <xf numFmtId="0" fontId="13" fillId="0" borderId="0" xfId="7" applyFont="1" applyFill="1" applyBorder="1" applyProtection="1">
      <protection locked="0"/>
    </xf>
    <xf numFmtId="0" fontId="13" fillId="3" borderId="0" xfId="7" applyFont="1" applyFill="1" applyBorder="1" applyProtection="1">
      <protection locked="0"/>
    </xf>
    <xf numFmtId="0" fontId="13" fillId="2" borderId="0" xfId="7" applyFont="1" applyFill="1" applyBorder="1" applyProtection="1">
      <protection locked="0"/>
    </xf>
    <xf numFmtId="3" fontId="5" fillId="0" borderId="1" xfId="7" applyNumberFormat="1" applyFont="1" applyFill="1" applyBorder="1" applyProtection="1"/>
    <xf numFmtId="0" fontId="12" fillId="8" borderId="0" xfId="0" applyFont="1" applyFill="1" applyBorder="1" applyAlignment="1" applyProtection="1">
      <alignment horizontal="left" vertical="center"/>
    </xf>
    <xf numFmtId="49" fontId="1" fillId="8" borderId="0" xfId="0" applyNumberFormat="1" applyFont="1" applyFill="1" applyBorder="1" applyAlignment="1" applyProtection="1">
      <alignment horizontal="left"/>
    </xf>
    <xf numFmtId="49" fontId="1" fillId="8" borderId="0" xfId="0" applyNumberFormat="1" applyFont="1" applyFill="1" applyBorder="1" applyProtection="1"/>
    <xf numFmtId="0" fontId="11" fillId="8" borderId="0" xfId="0" applyFont="1" applyFill="1" applyBorder="1" applyAlignment="1" applyProtection="1">
      <alignment horizontal="left" vertical="center"/>
    </xf>
    <xf numFmtId="49" fontId="5" fillId="8" borderId="0" xfId="0" applyNumberFormat="1" applyFont="1" applyFill="1" applyBorder="1" applyAlignment="1" applyProtection="1">
      <alignment horizontal="left"/>
    </xf>
    <xf numFmtId="0" fontId="1" fillId="8" borderId="0" xfId="0" applyNumberFormat="1" applyFont="1" applyFill="1" applyBorder="1" applyAlignment="1" applyProtection="1">
      <alignment horizontal="left"/>
    </xf>
    <xf numFmtId="0" fontId="1" fillId="8" borderId="0" xfId="0" applyFont="1" applyFill="1" applyBorder="1" applyAlignment="1" applyProtection="1">
      <alignment horizontal="right" vertical="center"/>
    </xf>
    <xf numFmtId="0" fontId="5" fillId="8" borderId="0" xfId="0" applyFont="1" applyFill="1" applyBorder="1" applyAlignment="1" applyProtection="1">
      <alignment horizontal="left"/>
    </xf>
    <xf numFmtId="0" fontId="1" fillId="8" borderId="0" xfId="0" applyFont="1" applyFill="1" applyBorder="1" applyAlignment="1" applyProtection="1">
      <alignment horizontal="left"/>
    </xf>
    <xf numFmtId="0" fontId="5" fillId="8" borderId="0" xfId="0" applyFont="1" applyFill="1" applyBorder="1" applyAlignment="1" applyProtection="1">
      <alignment horizontal="right" vertical="center"/>
    </xf>
    <xf numFmtId="0" fontId="14" fillId="8" borderId="0" xfId="0" applyNumberFormat="1" applyFont="1" applyFill="1" applyBorder="1" applyAlignment="1" applyProtection="1">
      <alignment horizontal="right"/>
      <protection locked="0"/>
    </xf>
    <xf numFmtId="0" fontId="1" fillId="8" borderId="0" xfId="0" applyFont="1" applyFill="1" applyBorder="1" applyProtection="1">
      <protection locked="0"/>
    </xf>
    <xf numFmtId="0" fontId="23" fillId="8" borderId="0" xfId="0" applyFont="1" applyFill="1" applyBorder="1" applyAlignment="1" applyProtection="1">
      <alignment horizontal="left" vertical="center"/>
    </xf>
    <xf numFmtId="49" fontId="24" fillId="8" borderId="0" xfId="0" applyNumberFormat="1" applyFont="1" applyFill="1" applyBorder="1" applyAlignment="1" applyProtection="1">
      <alignment horizontal="left"/>
    </xf>
    <xf numFmtId="49" fontId="24" fillId="8" borderId="0" xfId="0" applyNumberFormat="1" applyFont="1" applyFill="1" applyBorder="1" applyProtection="1"/>
    <xf numFmtId="0" fontId="17" fillId="8" borderId="0" xfId="0" applyFont="1" applyFill="1" applyBorder="1" applyProtection="1">
      <protection locked="0"/>
    </xf>
    <xf numFmtId="0" fontId="23" fillId="8" borderId="0" xfId="0" applyFont="1" applyFill="1" applyBorder="1" applyAlignment="1" applyProtection="1">
      <alignment horizontal="center" wrapText="1"/>
      <protection locked="0"/>
    </xf>
    <xf numFmtId="0" fontId="23" fillId="8" borderId="0" xfId="0" applyFont="1" applyFill="1" applyBorder="1" applyAlignment="1" applyProtection="1">
      <alignment horizontal="center"/>
      <protection locked="0"/>
    </xf>
    <xf numFmtId="0" fontId="1" fillId="8" borderId="0" xfId="7" applyFont="1" applyFill="1" applyBorder="1" applyProtection="1"/>
    <xf numFmtId="0" fontId="17" fillId="8" borderId="0" xfId="7" applyFont="1" applyFill="1" applyBorder="1" applyProtection="1">
      <protection locked="0"/>
    </xf>
    <xf numFmtId="0" fontId="1" fillId="8" borderId="0" xfId="7" applyFont="1" applyFill="1" applyBorder="1" applyProtection="1">
      <protection locked="0"/>
    </xf>
    <xf numFmtId="49" fontId="5" fillId="8" borderId="0" xfId="7" applyNumberFormat="1" applyFont="1" applyFill="1" applyBorder="1" applyAlignment="1" applyProtection="1">
      <alignment horizontal="right"/>
    </xf>
    <xf numFmtId="0" fontId="1" fillId="8" borderId="0" xfId="7" applyNumberFormat="1" applyFont="1" applyFill="1" applyBorder="1" applyAlignment="1" applyProtection="1">
      <alignment horizontal="left"/>
    </xf>
    <xf numFmtId="0" fontId="5" fillId="8" borderId="0" xfId="7" applyFont="1" applyFill="1" applyBorder="1" applyProtection="1">
      <protection locked="0"/>
    </xf>
    <xf numFmtId="0" fontId="5" fillId="8" borderId="0" xfId="7" applyFont="1" applyFill="1" applyBorder="1" applyAlignment="1" applyProtection="1">
      <alignment horizontal="right"/>
    </xf>
    <xf numFmtId="0" fontId="1" fillId="8" borderId="0" xfId="7" applyFont="1" applyFill="1" applyBorder="1" applyAlignment="1" applyProtection="1">
      <alignment horizontal="left"/>
    </xf>
    <xf numFmtId="49" fontId="16" fillId="8" borderId="0" xfId="7" applyNumberFormat="1" applyFont="1" applyFill="1" applyBorder="1" applyAlignment="1" applyProtection="1"/>
    <xf numFmtId="49" fontId="18" fillId="8" borderId="0" xfId="7" applyNumberFormat="1" applyFont="1" applyFill="1" applyBorder="1" applyProtection="1"/>
    <xf numFmtId="49" fontId="19" fillId="8" borderId="0" xfId="7" applyNumberFormat="1" applyFont="1" applyFill="1" applyBorder="1" applyProtection="1"/>
    <xf numFmtId="0" fontId="15" fillId="8" borderId="0" xfId="7" applyFont="1" applyFill="1" applyBorder="1" applyAlignment="1" applyProtection="1">
      <alignment horizontal="right" wrapText="1"/>
      <protection locked="0"/>
    </xf>
    <xf numFmtId="0" fontId="15" fillId="8" borderId="0" xfId="7" applyFont="1" applyFill="1" applyBorder="1" applyProtection="1">
      <protection locked="0"/>
    </xf>
    <xf numFmtId="49" fontId="23" fillId="8" borderId="0" xfId="7" applyNumberFormat="1" applyFont="1" applyFill="1" applyBorder="1" applyAlignment="1" applyProtection="1"/>
    <xf numFmtId="49" fontId="29" fillId="8" borderId="0" xfId="7" applyNumberFormat="1" applyFont="1" applyFill="1" applyBorder="1" applyProtection="1"/>
    <xf numFmtId="49" fontId="30" fillId="8" borderId="0" xfId="7" applyNumberFormat="1" applyFont="1" applyFill="1" applyBorder="1" applyProtection="1"/>
    <xf numFmtId="0" fontId="1" fillId="8" borderId="0" xfId="7" applyFont="1" applyFill="1" applyBorder="1" applyAlignment="1" applyProtection="1">
      <alignment horizontal="right"/>
    </xf>
    <xf numFmtId="0" fontId="15" fillId="8" borderId="0" xfId="7" applyFont="1" applyFill="1" applyBorder="1" applyAlignment="1" applyProtection="1">
      <alignment horizontal="right"/>
    </xf>
    <xf numFmtId="0" fontId="23" fillId="8" borderId="0" xfId="7" applyFont="1" applyFill="1" applyBorder="1" applyAlignment="1" applyProtection="1">
      <alignment horizontal="left"/>
    </xf>
    <xf numFmtId="0" fontId="24" fillId="8" borderId="0" xfId="7" applyFont="1" applyFill="1" applyBorder="1" applyProtection="1">
      <protection locked="0"/>
    </xf>
    <xf numFmtId="0" fontId="24" fillId="8" borderId="0" xfId="7" applyNumberFormat="1" applyFont="1" applyFill="1" applyBorder="1" applyAlignment="1" applyProtection="1">
      <alignment horizontal="left"/>
    </xf>
    <xf numFmtId="0" fontId="16" fillId="0" borderId="0" xfId="0" applyFont="1" applyFill="1" applyBorder="1" applyAlignment="1" applyProtection="1">
      <alignment horizontal="left" vertical="center"/>
    </xf>
    <xf numFmtId="49" fontId="32" fillId="5" borderId="0" xfId="8" applyNumberFormat="1" applyFill="1" applyBorder="1" applyAlignment="1" applyProtection="1">
      <alignment horizontal="center"/>
      <protection locked="0"/>
    </xf>
  </cellXfs>
  <cellStyles count="9">
    <cellStyle name="Erotin 2" xfId="1"/>
    <cellStyle name="Hyperlinkki" xfId="2" builtinId="8"/>
    <cellStyle name="Hyvä" xfId="8" builtinId="26"/>
    <cellStyle name="Normaali" xfId="0" builtinId="0"/>
    <cellStyle name="Normaali 2" xfId="3"/>
    <cellStyle name="Normaali 3" xfId="7"/>
    <cellStyle name="Normaali_LOMAKE1" xfId="4"/>
    <cellStyle name="Normaali_LOMAKE2" xfId="5"/>
    <cellStyle name="Normaali_LOMAKE3" xfId="6"/>
  </cellStyles>
  <dxfs count="0"/>
  <tableStyles count="0" defaultTableStyle="TableStyleMedium9" defaultPivotStyle="PivotStyleLight16"/>
  <colors>
    <mruColors>
      <color rgb="FF66FFFF"/>
      <color rgb="FF99FFCC"/>
      <color rgb="FF0000CC"/>
      <color rgb="FF003399"/>
      <color rgb="FF0033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Tilastot\Tilinp&#228;&#228;t&#246;s\Tp2003\Lomake\Tplom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Hlaamanen\Local%20Settings\Temporary%20Internet%20Files\OLK60\Tplom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ULOSLASKELMA"/>
      <sheetName val="VASTAAVAA"/>
      <sheetName val="VASTATTAVAA"/>
      <sheetName val="LISÄTIEDOT-SÄHKÖ"/>
      <sheetName val="LISÄTIEDOT-MAAKAASU"/>
      <sheetName val="TARKISTUS"/>
    </sheetNames>
    <sheetDataSet>
      <sheetData sheetId="0">
        <row r="33">
          <cell r="B33">
            <v>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TULOSLASKELMA"/>
      <sheetName val="VASTAAVAA"/>
      <sheetName val="VASTATTAVAA"/>
      <sheetName val="LISÄTIEDOT-SÄHKÖ"/>
      <sheetName val="LISÄTIEDOT-MAAKAASU"/>
      <sheetName val="TARKISTUS"/>
    </sheetNames>
    <sheetDataSet>
      <sheetData sheetId="0">
        <row r="33">
          <cell r="B33">
            <v>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dimension ref="A1:J499"/>
  <sheetViews>
    <sheetView showGridLines="0" tabSelected="1" zoomScaleNormal="100" workbookViewId="0">
      <selection activeCell="A3" sqref="A3"/>
    </sheetView>
  </sheetViews>
  <sheetFormatPr defaultColWidth="9.08984375" defaultRowHeight="15.5" x14ac:dyDescent="0.35"/>
  <cols>
    <col min="1" max="1" width="115.36328125" style="73" customWidth="1"/>
    <col min="2" max="7" width="9.08984375" style="69"/>
    <col min="8" max="8" width="9" style="69" customWidth="1"/>
    <col min="9" max="9" width="9.08984375" style="69"/>
    <col min="10" max="10" width="17.90625" style="69" customWidth="1"/>
    <col min="11" max="11" width="9" style="69" customWidth="1"/>
    <col min="12" max="16384" width="9.08984375" style="69"/>
  </cols>
  <sheetData>
    <row r="1" spans="1:9" ht="18.5" x14ac:dyDescent="0.35">
      <c r="A1" s="74" t="s">
        <v>66</v>
      </c>
    </row>
    <row r="3" spans="1:9" x14ac:dyDescent="0.35">
      <c r="A3" s="75" t="s">
        <v>250</v>
      </c>
    </row>
    <row r="5" spans="1:9" ht="31" x14ac:dyDescent="0.35">
      <c r="A5" s="73" t="s">
        <v>251</v>
      </c>
    </row>
    <row r="8" spans="1:9" ht="31" x14ac:dyDescent="0.35">
      <c r="A8" s="76" t="s">
        <v>71</v>
      </c>
    </row>
    <row r="9" spans="1:9" x14ac:dyDescent="0.35">
      <c r="B9" s="72"/>
      <c r="C9" s="72"/>
      <c r="D9" s="72"/>
      <c r="E9" s="72"/>
      <c r="F9" s="72"/>
      <c r="G9" s="72"/>
      <c r="H9" s="72"/>
      <c r="I9" s="72"/>
    </row>
    <row r="13" spans="1:9" x14ac:dyDescent="0.35">
      <c r="A13" s="75" t="s">
        <v>26</v>
      </c>
    </row>
    <row r="15" spans="1:9" ht="31" x14ac:dyDescent="0.35">
      <c r="A15" s="73" t="s">
        <v>67</v>
      </c>
    </row>
    <row r="16" spans="1:9" ht="46.5" x14ac:dyDescent="0.35">
      <c r="A16" s="75" t="s">
        <v>68</v>
      </c>
    </row>
    <row r="17" spans="1:10" ht="31" x14ac:dyDescent="0.35">
      <c r="A17" s="77" t="s">
        <v>69</v>
      </c>
    </row>
    <row r="18" spans="1:10" ht="31" x14ac:dyDescent="0.35">
      <c r="A18" s="77" t="s">
        <v>70</v>
      </c>
    </row>
    <row r="19" spans="1:10" x14ac:dyDescent="0.35">
      <c r="A19" s="73" t="s">
        <v>199</v>
      </c>
      <c r="J19" s="70"/>
    </row>
    <row r="20" spans="1:10" x14ac:dyDescent="0.35">
      <c r="A20" s="73" t="s">
        <v>37</v>
      </c>
    </row>
    <row r="22" spans="1:10" ht="18.5" x14ac:dyDescent="0.35">
      <c r="A22" s="74" t="s">
        <v>0</v>
      </c>
    </row>
    <row r="23" spans="1:10" x14ac:dyDescent="0.35">
      <c r="A23" s="75"/>
    </row>
    <row r="24" spans="1:10" x14ac:dyDescent="0.35">
      <c r="A24" s="154" t="s">
        <v>1</v>
      </c>
    </row>
    <row r="25" spans="1:10" x14ac:dyDescent="0.35">
      <c r="A25" s="155"/>
    </row>
    <row r="26" spans="1:10" ht="31" x14ac:dyDescent="0.35">
      <c r="A26" s="155" t="s">
        <v>144</v>
      </c>
    </row>
    <row r="27" spans="1:10" x14ac:dyDescent="0.35">
      <c r="A27" s="155"/>
    </row>
    <row r="28" spans="1:10" x14ac:dyDescent="0.35">
      <c r="A28" s="154" t="s">
        <v>77</v>
      </c>
    </row>
    <row r="29" spans="1:10" x14ac:dyDescent="0.35">
      <c r="A29" s="155"/>
    </row>
    <row r="30" spans="1:10" x14ac:dyDescent="0.35">
      <c r="A30" s="155" t="s">
        <v>77</v>
      </c>
    </row>
    <row r="31" spans="1:10" x14ac:dyDescent="0.35">
      <c r="A31" s="155"/>
    </row>
    <row r="32" spans="1:10" x14ac:dyDescent="0.35">
      <c r="A32" s="154" t="s">
        <v>78</v>
      </c>
    </row>
    <row r="33" spans="1:1" x14ac:dyDescent="0.35">
      <c r="A33" s="155"/>
    </row>
    <row r="34" spans="1:1" x14ac:dyDescent="0.35">
      <c r="A34" s="155" t="s">
        <v>78</v>
      </c>
    </row>
    <row r="35" spans="1:1" x14ac:dyDescent="0.35">
      <c r="A35" s="155"/>
    </row>
    <row r="36" spans="1:1" x14ac:dyDescent="0.35">
      <c r="A36" s="154" t="s">
        <v>75</v>
      </c>
    </row>
    <row r="37" spans="1:1" x14ac:dyDescent="0.35">
      <c r="A37" s="155"/>
    </row>
    <row r="38" spans="1:1" x14ac:dyDescent="0.35">
      <c r="A38" s="155" t="s">
        <v>75</v>
      </c>
    </row>
    <row r="39" spans="1:1" x14ac:dyDescent="0.35">
      <c r="A39" s="155"/>
    </row>
    <row r="40" spans="1:1" x14ac:dyDescent="0.35">
      <c r="A40" s="154" t="s">
        <v>74</v>
      </c>
    </row>
    <row r="41" spans="1:1" x14ac:dyDescent="0.35">
      <c r="A41" s="155"/>
    </row>
    <row r="42" spans="1:1" ht="31" x14ac:dyDescent="0.35">
      <c r="A42" s="155" t="s">
        <v>145</v>
      </c>
    </row>
    <row r="43" spans="1:1" x14ac:dyDescent="0.35">
      <c r="A43" s="155"/>
    </row>
    <row r="44" spans="1:1" x14ac:dyDescent="0.35">
      <c r="A44" s="154" t="s">
        <v>76</v>
      </c>
    </row>
    <row r="45" spans="1:1" x14ac:dyDescent="0.35">
      <c r="A45" s="155"/>
    </row>
    <row r="46" spans="1:1" x14ac:dyDescent="0.35">
      <c r="A46" s="155" t="s">
        <v>146</v>
      </c>
    </row>
    <row r="47" spans="1:1" x14ac:dyDescent="0.35">
      <c r="A47" s="155"/>
    </row>
    <row r="48" spans="1:1" x14ac:dyDescent="0.35">
      <c r="A48" s="154" t="s">
        <v>73</v>
      </c>
    </row>
    <row r="49" spans="1:1" x14ac:dyDescent="0.35">
      <c r="A49" s="155"/>
    </row>
    <row r="50" spans="1:1" ht="46.5" x14ac:dyDescent="0.35">
      <c r="A50" s="155" t="s">
        <v>147</v>
      </c>
    </row>
    <row r="51" spans="1:1" x14ac:dyDescent="0.35">
      <c r="A51" s="155"/>
    </row>
    <row r="52" spans="1:1" x14ac:dyDescent="0.35">
      <c r="A52" s="154" t="s">
        <v>106</v>
      </c>
    </row>
    <row r="53" spans="1:1" x14ac:dyDescent="0.35">
      <c r="A53" s="155"/>
    </row>
    <row r="54" spans="1:1" x14ac:dyDescent="0.35">
      <c r="A54" s="155" t="s">
        <v>106</v>
      </c>
    </row>
    <row r="55" spans="1:1" x14ac:dyDescent="0.35">
      <c r="A55" s="155"/>
    </row>
    <row r="56" spans="1:1" x14ac:dyDescent="0.35">
      <c r="A56" s="154" t="s">
        <v>88</v>
      </c>
    </row>
    <row r="57" spans="1:1" x14ac:dyDescent="0.35">
      <c r="A57" s="155"/>
    </row>
    <row r="58" spans="1:1" x14ac:dyDescent="0.35">
      <c r="A58" s="155" t="s">
        <v>148</v>
      </c>
    </row>
    <row r="59" spans="1:1" x14ac:dyDescent="0.35">
      <c r="A59" s="155"/>
    </row>
    <row r="60" spans="1:1" x14ac:dyDescent="0.35">
      <c r="A60" s="154" t="s">
        <v>81</v>
      </c>
    </row>
    <row r="61" spans="1:1" x14ac:dyDescent="0.35">
      <c r="A61" s="155"/>
    </row>
    <row r="62" spans="1:1" x14ac:dyDescent="0.35">
      <c r="A62" s="155" t="s">
        <v>81</v>
      </c>
    </row>
    <row r="63" spans="1:1" x14ac:dyDescent="0.35">
      <c r="A63" s="155"/>
    </row>
    <row r="64" spans="1:1" x14ac:dyDescent="0.35">
      <c r="A64" s="154" t="s">
        <v>84</v>
      </c>
    </row>
    <row r="65" spans="1:1" x14ac:dyDescent="0.35">
      <c r="A65" s="155"/>
    </row>
    <row r="66" spans="1:1" x14ac:dyDescent="0.35">
      <c r="A66" s="155" t="s">
        <v>84</v>
      </c>
    </row>
    <row r="67" spans="1:1" x14ac:dyDescent="0.35">
      <c r="A67" s="155"/>
    </row>
    <row r="68" spans="1:1" x14ac:dyDescent="0.35">
      <c r="A68" s="154" t="s">
        <v>21</v>
      </c>
    </row>
    <row r="69" spans="1:1" x14ac:dyDescent="0.35">
      <c r="A69" s="155"/>
    </row>
    <row r="70" spans="1:1" x14ac:dyDescent="0.35">
      <c r="A70" s="155" t="s">
        <v>149</v>
      </c>
    </row>
    <row r="71" spans="1:1" x14ac:dyDescent="0.35">
      <c r="A71" s="155"/>
    </row>
    <row r="72" spans="1:1" x14ac:dyDescent="0.35">
      <c r="A72" s="154" t="s">
        <v>150</v>
      </c>
    </row>
    <row r="73" spans="1:1" x14ac:dyDescent="0.35">
      <c r="A73" s="155"/>
    </row>
    <row r="74" spans="1:1" ht="31" x14ac:dyDescent="0.35">
      <c r="A74" s="155" t="s">
        <v>151</v>
      </c>
    </row>
    <row r="75" spans="1:1" x14ac:dyDescent="0.35">
      <c r="A75" s="155"/>
    </row>
    <row r="76" spans="1:1" x14ac:dyDescent="0.35">
      <c r="A76" s="154" t="s">
        <v>152</v>
      </c>
    </row>
    <row r="77" spans="1:1" x14ac:dyDescent="0.35">
      <c r="A77" s="155"/>
    </row>
    <row r="78" spans="1:1" ht="31" x14ac:dyDescent="0.35">
      <c r="A78" s="155" t="s">
        <v>153</v>
      </c>
    </row>
    <row r="79" spans="1:1" x14ac:dyDescent="0.35">
      <c r="A79" s="155"/>
    </row>
    <row r="80" spans="1:1" x14ac:dyDescent="0.35">
      <c r="A80" s="154" t="s">
        <v>154</v>
      </c>
    </row>
    <row r="81" spans="1:1" x14ac:dyDescent="0.35">
      <c r="A81" s="155"/>
    </row>
    <row r="82" spans="1:1" ht="46.5" x14ac:dyDescent="0.35">
      <c r="A82" s="155" t="s">
        <v>155</v>
      </c>
    </row>
    <row r="83" spans="1:1" x14ac:dyDescent="0.35">
      <c r="A83" s="155"/>
    </row>
    <row r="84" spans="1:1" x14ac:dyDescent="0.35">
      <c r="A84" s="154" t="s">
        <v>156</v>
      </c>
    </row>
    <row r="85" spans="1:1" x14ac:dyDescent="0.35">
      <c r="A85" s="155"/>
    </row>
    <row r="86" spans="1:1" ht="31" x14ac:dyDescent="0.35">
      <c r="A86" s="155" t="s">
        <v>157</v>
      </c>
    </row>
    <row r="87" spans="1:1" x14ac:dyDescent="0.35">
      <c r="A87" s="155"/>
    </row>
    <row r="88" spans="1:1" x14ac:dyDescent="0.35">
      <c r="A88" s="154" t="s">
        <v>86</v>
      </c>
    </row>
    <row r="89" spans="1:1" x14ac:dyDescent="0.35">
      <c r="A89" s="155"/>
    </row>
    <row r="90" spans="1:1" x14ac:dyDescent="0.35">
      <c r="A90" s="155" t="s">
        <v>86</v>
      </c>
    </row>
    <row r="91" spans="1:1" x14ac:dyDescent="0.35">
      <c r="A91" s="155"/>
    </row>
    <row r="92" spans="1:1" x14ac:dyDescent="0.35">
      <c r="A92" s="154" t="s">
        <v>63</v>
      </c>
    </row>
    <row r="93" spans="1:1" x14ac:dyDescent="0.35">
      <c r="A93" s="155"/>
    </row>
    <row r="94" spans="1:1" ht="31" x14ac:dyDescent="0.35">
      <c r="A94" s="155" t="s">
        <v>158</v>
      </c>
    </row>
    <row r="95" spans="1:1" x14ac:dyDescent="0.35">
      <c r="A95" s="155"/>
    </row>
    <row r="96" spans="1:1" x14ac:dyDescent="0.35">
      <c r="A96" s="154" t="s">
        <v>159</v>
      </c>
    </row>
    <row r="97" spans="1:1" x14ac:dyDescent="0.35">
      <c r="A97" s="155"/>
    </row>
    <row r="98" spans="1:1" x14ac:dyDescent="0.35">
      <c r="A98" s="155" t="s">
        <v>160</v>
      </c>
    </row>
    <row r="99" spans="1:1" x14ac:dyDescent="0.35">
      <c r="A99" s="155"/>
    </row>
    <row r="100" spans="1:1" x14ac:dyDescent="0.35">
      <c r="A100" s="154" t="s">
        <v>161</v>
      </c>
    </row>
    <row r="101" spans="1:1" x14ac:dyDescent="0.35">
      <c r="A101" s="155"/>
    </row>
    <row r="102" spans="1:1" ht="31" x14ac:dyDescent="0.35">
      <c r="A102" s="155" t="s">
        <v>162</v>
      </c>
    </row>
    <row r="103" spans="1:1" x14ac:dyDescent="0.35">
      <c r="A103" s="155"/>
    </row>
    <row r="104" spans="1:1" x14ac:dyDescent="0.35">
      <c r="A104" s="154" t="s">
        <v>124</v>
      </c>
    </row>
    <row r="105" spans="1:1" x14ac:dyDescent="0.35">
      <c r="A105" s="155"/>
    </row>
    <row r="106" spans="1:1" x14ac:dyDescent="0.35">
      <c r="A106" s="155" t="s">
        <v>124</v>
      </c>
    </row>
    <row r="107" spans="1:1" x14ac:dyDescent="0.35">
      <c r="A107" s="155"/>
    </row>
    <row r="108" spans="1:1" x14ac:dyDescent="0.35">
      <c r="A108" s="154" t="s">
        <v>87</v>
      </c>
    </row>
    <row r="109" spans="1:1" x14ac:dyDescent="0.35">
      <c r="A109" s="155"/>
    </row>
    <row r="110" spans="1:1" ht="31" x14ac:dyDescent="0.35">
      <c r="A110" s="155" t="s">
        <v>163</v>
      </c>
    </row>
    <row r="111" spans="1:1" x14ac:dyDescent="0.35">
      <c r="A111" s="155"/>
    </row>
    <row r="112" spans="1:1" x14ac:dyDescent="0.35">
      <c r="A112" s="154" t="s">
        <v>90</v>
      </c>
    </row>
    <row r="113" spans="1:1" x14ac:dyDescent="0.35">
      <c r="A113" s="155"/>
    </row>
    <row r="114" spans="1:1" x14ac:dyDescent="0.35">
      <c r="A114" s="155" t="s">
        <v>90</v>
      </c>
    </row>
    <row r="115" spans="1:1" x14ac:dyDescent="0.35">
      <c r="A115" s="155"/>
    </row>
    <row r="116" spans="1:1" x14ac:dyDescent="0.35">
      <c r="A116" s="154" t="s">
        <v>92</v>
      </c>
    </row>
    <row r="117" spans="1:1" x14ac:dyDescent="0.35">
      <c r="A117" s="155"/>
    </row>
    <row r="118" spans="1:1" x14ac:dyDescent="0.35">
      <c r="A118" s="155" t="s">
        <v>92</v>
      </c>
    </row>
    <row r="119" spans="1:1" x14ac:dyDescent="0.35">
      <c r="A119" s="155"/>
    </row>
    <row r="120" spans="1:1" x14ac:dyDescent="0.35">
      <c r="A120" s="154" t="s">
        <v>93</v>
      </c>
    </row>
    <row r="121" spans="1:1" x14ac:dyDescent="0.35">
      <c r="A121" s="155"/>
    </row>
    <row r="122" spans="1:1" x14ac:dyDescent="0.35">
      <c r="A122" s="155" t="s">
        <v>93</v>
      </c>
    </row>
    <row r="123" spans="1:1" x14ac:dyDescent="0.35">
      <c r="A123" s="155"/>
    </row>
    <row r="124" spans="1:1" x14ac:dyDescent="0.35">
      <c r="A124" s="154" t="s">
        <v>97</v>
      </c>
    </row>
    <row r="125" spans="1:1" x14ac:dyDescent="0.35">
      <c r="A125" s="155"/>
    </row>
    <row r="126" spans="1:1" ht="31" x14ac:dyDescent="0.35">
      <c r="A126" s="155" t="s">
        <v>164</v>
      </c>
    </row>
    <row r="127" spans="1:1" x14ac:dyDescent="0.35">
      <c r="A127" s="155"/>
    </row>
    <row r="128" spans="1:1" x14ac:dyDescent="0.35">
      <c r="A128" s="154" t="s">
        <v>98</v>
      </c>
    </row>
    <row r="129" spans="1:1" x14ac:dyDescent="0.35">
      <c r="A129" s="155"/>
    </row>
    <row r="130" spans="1:1" ht="31" x14ac:dyDescent="0.35">
      <c r="A130" s="155" t="s">
        <v>165</v>
      </c>
    </row>
    <row r="131" spans="1:1" x14ac:dyDescent="0.35">
      <c r="A131" s="155"/>
    </row>
    <row r="132" spans="1:1" x14ac:dyDescent="0.35">
      <c r="A132" s="154" t="s">
        <v>166</v>
      </c>
    </row>
    <row r="133" spans="1:1" x14ac:dyDescent="0.35">
      <c r="A133" s="155"/>
    </row>
    <row r="134" spans="1:1" ht="31" x14ac:dyDescent="0.35">
      <c r="A134" s="155" t="s">
        <v>167</v>
      </c>
    </row>
    <row r="135" spans="1:1" x14ac:dyDescent="0.35">
      <c r="A135" s="155"/>
    </row>
    <row r="136" spans="1:1" x14ac:dyDescent="0.35">
      <c r="A136" s="154" t="s">
        <v>168</v>
      </c>
    </row>
    <row r="137" spans="1:1" x14ac:dyDescent="0.35">
      <c r="A137" s="155"/>
    </row>
    <row r="138" spans="1:1" ht="31" x14ac:dyDescent="0.35">
      <c r="A138" s="155" t="s">
        <v>169</v>
      </c>
    </row>
    <row r="139" spans="1:1" x14ac:dyDescent="0.35">
      <c r="A139" s="155"/>
    </row>
    <row r="140" spans="1:1" x14ac:dyDescent="0.35">
      <c r="A140" s="154" t="s">
        <v>99</v>
      </c>
    </row>
    <row r="141" spans="1:1" x14ac:dyDescent="0.35">
      <c r="A141" s="155"/>
    </row>
    <row r="142" spans="1:1" ht="31" x14ac:dyDescent="0.35">
      <c r="A142" s="155" t="s">
        <v>165</v>
      </c>
    </row>
    <row r="143" spans="1:1" x14ac:dyDescent="0.35">
      <c r="A143" s="155"/>
    </row>
    <row r="144" spans="1:1" x14ac:dyDescent="0.35">
      <c r="A144" s="154" t="s">
        <v>47</v>
      </c>
    </row>
    <row r="145" spans="1:1" x14ac:dyDescent="0.35">
      <c r="A145" s="155"/>
    </row>
    <row r="146" spans="1:1" ht="46.5" x14ac:dyDescent="0.35">
      <c r="A146" s="155" t="s">
        <v>257</v>
      </c>
    </row>
    <row r="147" spans="1:1" x14ac:dyDescent="0.35">
      <c r="A147" s="155"/>
    </row>
    <row r="148" spans="1:1" x14ac:dyDescent="0.35">
      <c r="A148" s="154" t="s">
        <v>95</v>
      </c>
    </row>
    <row r="149" spans="1:1" x14ac:dyDescent="0.35">
      <c r="A149" s="155"/>
    </row>
    <row r="150" spans="1:1" x14ac:dyDescent="0.35">
      <c r="A150" s="155" t="s">
        <v>95</v>
      </c>
    </row>
    <row r="151" spans="1:1" x14ac:dyDescent="0.35">
      <c r="A151" s="155"/>
    </row>
    <row r="152" spans="1:1" x14ac:dyDescent="0.35">
      <c r="A152" s="154" t="s">
        <v>96</v>
      </c>
    </row>
    <row r="153" spans="1:1" x14ac:dyDescent="0.35">
      <c r="A153" s="155"/>
    </row>
    <row r="154" spans="1:1" x14ac:dyDescent="0.35">
      <c r="A154" s="155" t="s">
        <v>96</v>
      </c>
    </row>
    <row r="155" spans="1:1" x14ac:dyDescent="0.35">
      <c r="A155" s="155"/>
    </row>
    <row r="156" spans="1:1" x14ac:dyDescent="0.35">
      <c r="A156" s="154" t="s">
        <v>101</v>
      </c>
    </row>
    <row r="157" spans="1:1" x14ac:dyDescent="0.35">
      <c r="A157" s="155"/>
    </row>
    <row r="158" spans="1:1" ht="31" x14ac:dyDescent="0.35">
      <c r="A158" s="155" t="s">
        <v>170</v>
      </c>
    </row>
    <row r="159" spans="1:1" x14ac:dyDescent="0.35">
      <c r="A159" s="155"/>
    </row>
    <row r="160" spans="1:1" x14ac:dyDescent="0.35">
      <c r="A160" s="154" t="s">
        <v>102</v>
      </c>
    </row>
    <row r="161" spans="1:1" x14ac:dyDescent="0.35">
      <c r="A161" s="155"/>
    </row>
    <row r="162" spans="1:1" ht="31" x14ac:dyDescent="0.35">
      <c r="A162" s="155" t="s">
        <v>258</v>
      </c>
    </row>
    <row r="163" spans="1:1" x14ac:dyDescent="0.35">
      <c r="A163" s="155"/>
    </row>
    <row r="164" spans="1:1" x14ac:dyDescent="0.35">
      <c r="A164" s="154" t="s">
        <v>103</v>
      </c>
    </row>
    <row r="165" spans="1:1" x14ac:dyDescent="0.35">
      <c r="A165" s="155"/>
    </row>
    <row r="166" spans="1:1" ht="108.5" x14ac:dyDescent="0.35">
      <c r="A166" s="155" t="s">
        <v>171</v>
      </c>
    </row>
    <row r="167" spans="1:1" x14ac:dyDescent="0.35">
      <c r="A167" s="155"/>
    </row>
    <row r="168" spans="1:1" x14ac:dyDescent="0.35">
      <c r="A168" s="154" t="s">
        <v>60</v>
      </c>
    </row>
    <row r="169" spans="1:1" x14ac:dyDescent="0.35">
      <c r="A169" s="155"/>
    </row>
    <row r="170" spans="1:1" ht="31" x14ac:dyDescent="0.35">
      <c r="A170" s="155" t="s">
        <v>172</v>
      </c>
    </row>
    <row r="171" spans="1:1" x14ac:dyDescent="0.35">
      <c r="A171" s="155"/>
    </row>
    <row r="172" spans="1:1" x14ac:dyDescent="0.35">
      <c r="A172" s="154" t="s">
        <v>173</v>
      </c>
    </row>
    <row r="173" spans="1:1" x14ac:dyDescent="0.35">
      <c r="A173" s="155"/>
    </row>
    <row r="174" spans="1:1" ht="31" x14ac:dyDescent="0.35">
      <c r="A174" s="155" t="s">
        <v>174</v>
      </c>
    </row>
    <row r="175" spans="1:1" x14ac:dyDescent="0.35">
      <c r="A175" s="155"/>
    </row>
    <row r="176" spans="1:1" x14ac:dyDescent="0.35">
      <c r="A176" s="154" t="s">
        <v>127</v>
      </c>
    </row>
    <row r="177" spans="1:1" x14ac:dyDescent="0.35">
      <c r="A177" s="155"/>
    </row>
    <row r="178" spans="1:1" ht="77.5" x14ac:dyDescent="0.35">
      <c r="A178" s="155" t="s">
        <v>175</v>
      </c>
    </row>
    <row r="179" spans="1:1" x14ac:dyDescent="0.35">
      <c r="A179" s="155"/>
    </row>
    <row r="180" spans="1:1" x14ac:dyDescent="0.35">
      <c r="A180" s="154" t="s">
        <v>44</v>
      </c>
    </row>
    <row r="181" spans="1:1" x14ac:dyDescent="0.35">
      <c r="A181" s="155"/>
    </row>
    <row r="182" spans="1:1" ht="46.5" x14ac:dyDescent="0.35">
      <c r="A182" s="155" t="s">
        <v>176</v>
      </c>
    </row>
    <row r="183" spans="1:1" x14ac:dyDescent="0.35">
      <c r="A183" s="155"/>
    </row>
    <row r="184" spans="1:1" x14ac:dyDescent="0.35">
      <c r="A184" s="154" t="s">
        <v>39</v>
      </c>
    </row>
    <row r="185" spans="1:1" x14ac:dyDescent="0.35">
      <c r="A185" s="155"/>
    </row>
    <row r="186" spans="1:1" x14ac:dyDescent="0.35">
      <c r="A186" s="155" t="s">
        <v>39</v>
      </c>
    </row>
    <row r="187" spans="1:1" x14ac:dyDescent="0.35">
      <c r="A187" s="155"/>
    </row>
    <row r="188" spans="1:1" x14ac:dyDescent="0.35">
      <c r="A188" s="154" t="s">
        <v>177</v>
      </c>
    </row>
    <row r="189" spans="1:1" x14ac:dyDescent="0.35">
      <c r="A189" s="155"/>
    </row>
    <row r="190" spans="1:1" x14ac:dyDescent="0.35">
      <c r="A190" s="154" t="s">
        <v>61</v>
      </c>
    </row>
    <row r="191" spans="1:1" x14ac:dyDescent="0.35">
      <c r="A191" s="155"/>
    </row>
    <row r="192" spans="1:1" x14ac:dyDescent="0.35">
      <c r="A192" s="155" t="s">
        <v>61</v>
      </c>
    </row>
    <row r="193" spans="1:1" x14ac:dyDescent="0.35">
      <c r="A193" s="155"/>
    </row>
    <row r="194" spans="1:1" x14ac:dyDescent="0.35">
      <c r="A194" s="154" t="s">
        <v>40</v>
      </c>
    </row>
    <row r="195" spans="1:1" x14ac:dyDescent="0.35">
      <c r="A195" s="155"/>
    </row>
    <row r="196" spans="1:1" x14ac:dyDescent="0.35">
      <c r="A196" s="155" t="s">
        <v>40</v>
      </c>
    </row>
    <row r="197" spans="1:1" x14ac:dyDescent="0.35">
      <c r="A197" s="155"/>
    </row>
    <row r="198" spans="1:1" x14ac:dyDescent="0.35">
      <c r="A198" s="154" t="s">
        <v>45</v>
      </c>
    </row>
    <row r="199" spans="1:1" x14ac:dyDescent="0.35">
      <c r="A199" s="155"/>
    </row>
    <row r="200" spans="1:1" x14ac:dyDescent="0.35">
      <c r="A200" s="155" t="s">
        <v>178</v>
      </c>
    </row>
    <row r="201" spans="1:1" x14ac:dyDescent="0.35">
      <c r="A201" s="155"/>
    </row>
    <row r="202" spans="1:1" x14ac:dyDescent="0.35">
      <c r="A202" s="154" t="s">
        <v>107</v>
      </c>
    </row>
    <row r="203" spans="1:1" x14ac:dyDescent="0.35">
      <c r="A203" s="155"/>
    </row>
    <row r="204" spans="1:1" x14ac:dyDescent="0.35">
      <c r="A204" s="155" t="s">
        <v>107</v>
      </c>
    </row>
    <row r="205" spans="1:1" x14ac:dyDescent="0.35">
      <c r="A205" s="155"/>
    </row>
    <row r="206" spans="1:1" x14ac:dyDescent="0.35">
      <c r="A206" s="154" t="s">
        <v>108</v>
      </c>
    </row>
    <row r="207" spans="1:1" x14ac:dyDescent="0.35">
      <c r="A207" s="155"/>
    </row>
    <row r="208" spans="1:1" x14ac:dyDescent="0.35">
      <c r="A208" s="155" t="s">
        <v>108</v>
      </c>
    </row>
    <row r="209" spans="1:1" x14ac:dyDescent="0.35">
      <c r="A209" s="155"/>
    </row>
    <row r="210" spans="1:1" x14ac:dyDescent="0.35">
      <c r="A210" s="154" t="s">
        <v>41</v>
      </c>
    </row>
    <row r="211" spans="1:1" x14ac:dyDescent="0.35">
      <c r="A211" s="155"/>
    </row>
    <row r="212" spans="1:1" x14ac:dyDescent="0.35">
      <c r="A212" s="155" t="s">
        <v>41</v>
      </c>
    </row>
    <row r="213" spans="1:1" x14ac:dyDescent="0.35">
      <c r="A213" s="155"/>
    </row>
    <row r="214" spans="1:1" x14ac:dyDescent="0.35">
      <c r="A214" s="154" t="s">
        <v>109</v>
      </c>
    </row>
    <row r="215" spans="1:1" x14ac:dyDescent="0.35">
      <c r="A215" s="155"/>
    </row>
    <row r="216" spans="1:1" x14ac:dyDescent="0.35">
      <c r="A216" s="155" t="s">
        <v>109</v>
      </c>
    </row>
    <row r="217" spans="1:1" x14ac:dyDescent="0.35">
      <c r="A217" s="155"/>
    </row>
    <row r="218" spans="1:1" x14ac:dyDescent="0.35">
      <c r="A218" s="154" t="s">
        <v>46</v>
      </c>
    </row>
    <row r="219" spans="1:1" x14ac:dyDescent="0.35">
      <c r="A219" s="155"/>
    </row>
    <row r="220" spans="1:1" x14ac:dyDescent="0.35">
      <c r="A220" s="155" t="s">
        <v>179</v>
      </c>
    </row>
    <row r="221" spans="1:1" x14ac:dyDescent="0.35">
      <c r="A221" s="155"/>
    </row>
    <row r="222" spans="1:1" x14ac:dyDescent="0.35">
      <c r="A222" s="154" t="s">
        <v>112</v>
      </c>
    </row>
    <row r="223" spans="1:1" x14ac:dyDescent="0.35">
      <c r="A223" s="155"/>
    </row>
    <row r="224" spans="1:1" ht="31" x14ac:dyDescent="0.35">
      <c r="A224" s="155" t="s">
        <v>180</v>
      </c>
    </row>
    <row r="225" spans="1:1" x14ac:dyDescent="0.35">
      <c r="A225" s="155"/>
    </row>
    <row r="226" spans="1:1" x14ac:dyDescent="0.35">
      <c r="A226" s="154" t="s">
        <v>181</v>
      </c>
    </row>
    <row r="227" spans="1:1" x14ac:dyDescent="0.35">
      <c r="A227" s="155"/>
    </row>
    <row r="228" spans="1:1" x14ac:dyDescent="0.35">
      <c r="A228" s="155" t="s">
        <v>182</v>
      </c>
    </row>
    <row r="229" spans="1:1" x14ac:dyDescent="0.35">
      <c r="A229" s="155"/>
    </row>
    <row r="230" spans="1:1" x14ac:dyDescent="0.35">
      <c r="A230" s="154" t="s">
        <v>183</v>
      </c>
    </row>
    <row r="231" spans="1:1" x14ac:dyDescent="0.35">
      <c r="A231" s="155"/>
    </row>
    <row r="232" spans="1:1" x14ac:dyDescent="0.35">
      <c r="A232" s="155" t="s">
        <v>184</v>
      </c>
    </row>
    <row r="233" spans="1:1" x14ac:dyDescent="0.35">
      <c r="A233" s="155"/>
    </row>
    <row r="234" spans="1:1" x14ac:dyDescent="0.35">
      <c r="A234" s="154" t="s">
        <v>113</v>
      </c>
    </row>
    <row r="235" spans="1:1" x14ac:dyDescent="0.35">
      <c r="A235" s="155"/>
    </row>
    <row r="236" spans="1:1" ht="31" x14ac:dyDescent="0.35">
      <c r="A236" s="155" t="s">
        <v>185</v>
      </c>
    </row>
    <row r="237" spans="1:1" x14ac:dyDescent="0.35">
      <c r="A237" s="155"/>
    </row>
    <row r="238" spans="1:1" x14ac:dyDescent="0.35">
      <c r="A238" s="154" t="s">
        <v>114</v>
      </c>
    </row>
    <row r="239" spans="1:1" x14ac:dyDescent="0.35">
      <c r="A239" s="155"/>
    </row>
    <row r="240" spans="1:1" ht="31" x14ac:dyDescent="0.35">
      <c r="A240" s="155" t="s">
        <v>186</v>
      </c>
    </row>
    <row r="241" spans="1:1" ht="38.25" customHeight="1" x14ac:dyDescent="0.35">
      <c r="A241" s="155"/>
    </row>
    <row r="242" spans="1:1" ht="18" customHeight="1" x14ac:dyDescent="0.35">
      <c r="A242" s="154" t="s">
        <v>181</v>
      </c>
    </row>
    <row r="243" spans="1:1" ht="21" customHeight="1" x14ac:dyDescent="0.35">
      <c r="A243" s="155"/>
    </row>
    <row r="244" spans="1:1" x14ac:dyDescent="0.35">
      <c r="A244" s="155" t="s">
        <v>187</v>
      </c>
    </row>
    <row r="245" spans="1:1" x14ac:dyDescent="0.35">
      <c r="A245" s="155"/>
    </row>
    <row r="246" spans="1:1" x14ac:dyDescent="0.35">
      <c r="A246" s="154" t="s">
        <v>183</v>
      </c>
    </row>
    <row r="247" spans="1:1" x14ac:dyDescent="0.35">
      <c r="A247" s="155"/>
    </row>
    <row r="248" spans="1:1" s="71" customFormat="1" x14ac:dyDescent="0.35">
      <c r="A248" s="155" t="s">
        <v>184</v>
      </c>
    </row>
    <row r="249" spans="1:1" x14ac:dyDescent="0.35">
      <c r="A249" s="155"/>
    </row>
    <row r="250" spans="1:1" x14ac:dyDescent="0.35">
      <c r="A250" s="154" t="s">
        <v>115</v>
      </c>
    </row>
    <row r="251" spans="1:1" x14ac:dyDescent="0.35">
      <c r="A251" s="155"/>
    </row>
    <row r="252" spans="1:1" ht="31" x14ac:dyDescent="0.35">
      <c r="A252" s="155" t="s">
        <v>188</v>
      </c>
    </row>
    <row r="253" spans="1:1" x14ac:dyDescent="0.35">
      <c r="A253" s="155"/>
    </row>
    <row r="254" spans="1:1" x14ac:dyDescent="0.35">
      <c r="A254" s="154" t="s">
        <v>24</v>
      </c>
    </row>
    <row r="255" spans="1:1" x14ac:dyDescent="0.35">
      <c r="A255" s="155"/>
    </row>
    <row r="256" spans="1:1" ht="31" x14ac:dyDescent="0.35">
      <c r="A256" s="155" t="s">
        <v>189</v>
      </c>
    </row>
    <row r="257" spans="1:1" x14ac:dyDescent="0.35">
      <c r="A257" s="155"/>
    </row>
    <row r="258" spans="1:1" x14ac:dyDescent="0.35">
      <c r="A258" s="154" t="s">
        <v>119</v>
      </c>
    </row>
    <row r="259" spans="1:1" x14ac:dyDescent="0.35">
      <c r="A259" s="155"/>
    </row>
    <row r="260" spans="1:1" ht="46.5" x14ac:dyDescent="0.35">
      <c r="A260" s="155" t="s">
        <v>190</v>
      </c>
    </row>
    <row r="261" spans="1:1" x14ac:dyDescent="0.35">
      <c r="A261" s="155"/>
    </row>
    <row r="262" spans="1:1" x14ac:dyDescent="0.35">
      <c r="A262" s="154" t="s">
        <v>191</v>
      </c>
    </row>
    <row r="263" spans="1:1" x14ac:dyDescent="0.35">
      <c r="A263" s="155"/>
    </row>
    <row r="264" spans="1:1" ht="31" x14ac:dyDescent="0.35">
      <c r="A264" s="155" t="s">
        <v>192</v>
      </c>
    </row>
    <row r="265" spans="1:1" x14ac:dyDescent="0.35">
      <c r="A265" s="155"/>
    </row>
    <row r="266" spans="1:1" x14ac:dyDescent="0.35">
      <c r="A266" s="154" t="s">
        <v>193</v>
      </c>
    </row>
    <row r="267" spans="1:1" x14ac:dyDescent="0.35">
      <c r="A267" s="155"/>
    </row>
    <row r="268" spans="1:1" ht="31" x14ac:dyDescent="0.35">
      <c r="A268" s="155" t="s">
        <v>194</v>
      </c>
    </row>
    <row r="269" spans="1:1" x14ac:dyDescent="0.35">
      <c r="A269" s="155"/>
    </row>
    <row r="270" spans="1:1" x14ac:dyDescent="0.35">
      <c r="A270" s="154" t="s">
        <v>38</v>
      </c>
    </row>
    <row r="271" spans="1:1" x14ac:dyDescent="0.35">
      <c r="A271" s="155"/>
    </row>
    <row r="272" spans="1:1" ht="31" x14ac:dyDescent="0.35">
      <c r="A272" s="155" t="s">
        <v>195</v>
      </c>
    </row>
    <row r="273" spans="1:1" x14ac:dyDescent="0.35">
      <c r="A273" s="155"/>
    </row>
    <row r="274" spans="1:1" x14ac:dyDescent="0.35">
      <c r="A274" s="154" t="s">
        <v>196</v>
      </c>
    </row>
    <row r="275" spans="1:1" x14ac:dyDescent="0.35">
      <c r="A275" s="155"/>
    </row>
    <row r="276" spans="1:1" x14ac:dyDescent="0.35">
      <c r="A276" s="155" t="s">
        <v>196</v>
      </c>
    </row>
    <row r="277" spans="1:1" x14ac:dyDescent="0.35">
      <c r="A277" s="155"/>
    </row>
    <row r="278" spans="1:1" x14ac:dyDescent="0.35">
      <c r="A278" s="154" t="s">
        <v>120</v>
      </c>
    </row>
    <row r="279" spans="1:1" x14ac:dyDescent="0.35">
      <c r="A279" s="155"/>
    </row>
    <row r="280" spans="1:1" ht="31" x14ac:dyDescent="0.35">
      <c r="A280" s="155" t="s">
        <v>197</v>
      </c>
    </row>
    <row r="281" spans="1:1" x14ac:dyDescent="0.35">
      <c r="A281" s="155"/>
    </row>
    <row r="282" spans="1:1" x14ac:dyDescent="0.35">
      <c r="A282" s="154" t="s">
        <v>121</v>
      </c>
    </row>
    <row r="283" spans="1:1" x14ac:dyDescent="0.35">
      <c r="A283" s="155"/>
    </row>
    <row r="284" spans="1:1" x14ac:dyDescent="0.35">
      <c r="A284" s="155" t="s">
        <v>121</v>
      </c>
    </row>
    <row r="285" spans="1:1" x14ac:dyDescent="0.35">
      <c r="A285" s="155"/>
    </row>
    <row r="286" spans="1:1" x14ac:dyDescent="0.35">
      <c r="A286" s="154" t="s">
        <v>122</v>
      </c>
    </row>
    <row r="287" spans="1:1" x14ac:dyDescent="0.35">
      <c r="A287" s="155"/>
    </row>
    <row r="288" spans="1:1" x14ac:dyDescent="0.35">
      <c r="A288" s="155" t="s">
        <v>198</v>
      </c>
    </row>
    <row r="290" spans="1:1" x14ac:dyDescent="0.35">
      <c r="A290" s="75"/>
    </row>
    <row r="292" spans="1:1" ht="18.5" x14ac:dyDescent="0.35">
      <c r="A292" s="163" t="s">
        <v>248</v>
      </c>
    </row>
    <row r="293" spans="1:1" x14ac:dyDescent="0.35">
      <c r="A293" s="72"/>
    </row>
    <row r="294" spans="1:1" x14ac:dyDescent="0.35">
      <c r="A294" s="72"/>
    </row>
    <row r="295" spans="1:1" x14ac:dyDescent="0.35">
      <c r="A295" s="144" t="s">
        <v>18</v>
      </c>
    </row>
    <row r="296" spans="1:1" x14ac:dyDescent="0.35">
      <c r="A296" s="72"/>
    </row>
    <row r="297" spans="1:1" x14ac:dyDescent="0.35">
      <c r="A297" s="72" t="s">
        <v>200</v>
      </c>
    </row>
    <row r="298" spans="1:1" x14ac:dyDescent="0.35">
      <c r="A298" s="72"/>
    </row>
    <row r="299" spans="1:1" x14ac:dyDescent="0.35">
      <c r="A299" s="144" t="s">
        <v>30</v>
      </c>
    </row>
    <row r="300" spans="1:1" x14ac:dyDescent="0.35">
      <c r="A300" s="72"/>
    </row>
    <row r="301" spans="1:1" x14ac:dyDescent="0.35">
      <c r="A301" s="72" t="s">
        <v>254</v>
      </c>
    </row>
    <row r="302" spans="1:1" x14ac:dyDescent="0.35">
      <c r="A302" s="72"/>
    </row>
    <row r="303" spans="1:1" x14ac:dyDescent="0.35">
      <c r="A303" s="144" t="s">
        <v>201</v>
      </c>
    </row>
    <row r="304" spans="1:1" x14ac:dyDescent="0.35">
      <c r="A304" s="72"/>
    </row>
    <row r="305" spans="1:1" x14ac:dyDescent="0.35">
      <c r="A305" s="72" t="s">
        <v>255</v>
      </c>
    </row>
    <row r="306" spans="1:1" x14ac:dyDescent="0.35">
      <c r="A306" s="72"/>
    </row>
    <row r="307" spans="1:1" x14ac:dyDescent="0.35">
      <c r="A307" s="72" t="s">
        <v>202</v>
      </c>
    </row>
    <row r="308" spans="1:1" x14ac:dyDescent="0.35">
      <c r="A308" s="72"/>
    </row>
    <row r="309" spans="1:1" x14ac:dyDescent="0.35">
      <c r="A309" s="144" t="s">
        <v>203</v>
      </c>
    </row>
    <row r="310" spans="1:1" x14ac:dyDescent="0.35">
      <c r="A310" s="72"/>
    </row>
    <row r="311" spans="1:1" x14ac:dyDescent="0.35">
      <c r="A311" s="72" t="s">
        <v>255</v>
      </c>
    </row>
    <row r="312" spans="1:1" x14ac:dyDescent="0.35">
      <c r="A312" s="72"/>
    </row>
    <row r="313" spans="1:1" x14ac:dyDescent="0.35">
      <c r="A313" s="144" t="s">
        <v>31</v>
      </c>
    </row>
    <row r="314" spans="1:1" x14ac:dyDescent="0.35">
      <c r="A314" s="72"/>
    </row>
    <row r="315" spans="1:1" x14ac:dyDescent="0.35">
      <c r="A315" s="72" t="s">
        <v>204</v>
      </c>
    </row>
    <row r="316" spans="1:1" x14ac:dyDescent="0.35">
      <c r="A316" s="72"/>
    </row>
    <row r="317" spans="1:1" x14ac:dyDescent="0.35">
      <c r="A317" s="144" t="s">
        <v>129</v>
      </c>
    </row>
    <row r="318" spans="1:1" x14ac:dyDescent="0.35">
      <c r="A318" s="72"/>
    </row>
    <row r="319" spans="1:1" x14ac:dyDescent="0.35">
      <c r="A319" s="72" t="s">
        <v>205</v>
      </c>
    </row>
    <row r="320" spans="1:1" x14ac:dyDescent="0.35">
      <c r="A320" s="72"/>
    </row>
    <row r="321" spans="1:1" x14ac:dyDescent="0.35">
      <c r="A321" s="144" t="s">
        <v>64</v>
      </c>
    </row>
    <row r="322" spans="1:1" x14ac:dyDescent="0.35">
      <c r="A322" s="72"/>
    </row>
    <row r="323" spans="1:1" x14ac:dyDescent="0.35">
      <c r="A323" s="72" t="s">
        <v>206</v>
      </c>
    </row>
    <row r="324" spans="1:1" x14ac:dyDescent="0.35">
      <c r="A324" s="72"/>
    </row>
    <row r="325" spans="1:1" x14ac:dyDescent="0.35">
      <c r="A325" s="144" t="s">
        <v>32</v>
      </c>
    </row>
    <row r="326" spans="1:1" x14ac:dyDescent="0.35">
      <c r="A326" s="72"/>
    </row>
    <row r="327" spans="1:1" x14ac:dyDescent="0.35">
      <c r="A327" s="72" t="s">
        <v>256</v>
      </c>
    </row>
    <row r="328" spans="1:1" x14ac:dyDescent="0.35">
      <c r="A328" s="72"/>
    </row>
    <row r="329" spans="1:1" ht="20.25" customHeight="1" x14ac:dyDescent="0.35">
      <c r="A329" s="144" t="s">
        <v>207</v>
      </c>
    </row>
    <row r="330" spans="1:1" ht="21.75" customHeight="1" x14ac:dyDescent="0.35">
      <c r="A330" s="72"/>
    </row>
    <row r="331" spans="1:1" x14ac:dyDescent="0.35">
      <c r="A331" s="72" t="s">
        <v>256</v>
      </c>
    </row>
    <row r="332" spans="1:1" x14ac:dyDescent="0.35">
      <c r="A332" s="72"/>
    </row>
    <row r="333" spans="1:1" x14ac:dyDescent="0.35">
      <c r="A333" s="144" t="s">
        <v>208</v>
      </c>
    </row>
    <row r="334" spans="1:1" x14ac:dyDescent="0.35">
      <c r="A334" s="72"/>
    </row>
    <row r="335" spans="1:1" x14ac:dyDescent="0.35">
      <c r="A335" s="72" t="s">
        <v>256</v>
      </c>
    </row>
    <row r="336" spans="1:1" x14ac:dyDescent="0.35">
      <c r="A336" s="72"/>
    </row>
    <row r="337" spans="1:1" x14ac:dyDescent="0.35">
      <c r="A337" s="144" t="s">
        <v>131</v>
      </c>
    </row>
    <row r="338" spans="1:1" x14ac:dyDescent="0.35">
      <c r="A338" s="72"/>
    </row>
    <row r="339" spans="1:1" x14ac:dyDescent="0.35">
      <c r="A339" s="72" t="s">
        <v>131</v>
      </c>
    </row>
    <row r="340" spans="1:1" x14ac:dyDescent="0.35">
      <c r="A340" s="72"/>
    </row>
    <row r="341" spans="1:1" x14ac:dyDescent="0.35">
      <c r="A341" s="144" t="s">
        <v>33</v>
      </c>
    </row>
    <row r="342" spans="1:1" x14ac:dyDescent="0.35">
      <c r="A342" s="72"/>
    </row>
    <row r="343" spans="1:1" x14ac:dyDescent="0.35">
      <c r="A343" s="72" t="s">
        <v>209</v>
      </c>
    </row>
    <row r="344" spans="1:1" x14ac:dyDescent="0.35">
      <c r="A344" s="72"/>
    </row>
    <row r="345" spans="1:1" x14ac:dyDescent="0.35">
      <c r="A345" s="144" t="s">
        <v>132</v>
      </c>
    </row>
    <row r="346" spans="1:1" x14ac:dyDescent="0.35">
      <c r="A346" s="72"/>
    </row>
    <row r="347" spans="1:1" x14ac:dyDescent="0.35">
      <c r="A347" s="72" t="s">
        <v>210</v>
      </c>
    </row>
    <row r="348" spans="1:1" x14ac:dyDescent="0.35">
      <c r="A348" s="72"/>
    </row>
    <row r="349" spans="1:1" x14ac:dyDescent="0.35">
      <c r="A349" s="144" t="s">
        <v>211</v>
      </c>
    </row>
    <row r="350" spans="1:1" x14ac:dyDescent="0.35">
      <c r="A350" s="72"/>
    </row>
    <row r="351" spans="1:1" x14ac:dyDescent="0.35">
      <c r="A351" s="72" t="s">
        <v>212</v>
      </c>
    </row>
    <row r="352" spans="1:1" x14ac:dyDescent="0.35">
      <c r="A352" s="72"/>
    </row>
    <row r="353" spans="1:1" x14ac:dyDescent="0.35">
      <c r="A353" s="144" t="s">
        <v>3</v>
      </c>
    </row>
    <row r="354" spans="1:1" x14ac:dyDescent="0.35">
      <c r="A354" s="72"/>
    </row>
    <row r="355" spans="1:1" x14ac:dyDescent="0.35">
      <c r="A355" s="72" t="s">
        <v>213</v>
      </c>
    </row>
    <row r="356" spans="1:1" x14ac:dyDescent="0.35">
      <c r="A356" s="72"/>
    </row>
    <row r="357" spans="1:1" x14ac:dyDescent="0.35">
      <c r="A357" s="144" t="s">
        <v>214</v>
      </c>
    </row>
    <row r="358" spans="1:1" x14ac:dyDescent="0.35">
      <c r="A358" s="72"/>
    </row>
    <row r="359" spans="1:1" x14ac:dyDescent="0.35">
      <c r="A359" s="72" t="s">
        <v>215</v>
      </c>
    </row>
    <row r="360" spans="1:1" x14ac:dyDescent="0.35">
      <c r="A360" s="72"/>
    </row>
    <row r="361" spans="1:1" x14ac:dyDescent="0.35">
      <c r="A361" s="144" t="s">
        <v>5</v>
      </c>
    </row>
    <row r="362" spans="1:1" x14ac:dyDescent="0.35">
      <c r="A362" s="72"/>
    </row>
    <row r="363" spans="1:1" x14ac:dyDescent="0.35">
      <c r="A363" s="72" t="s">
        <v>216</v>
      </c>
    </row>
    <row r="364" spans="1:1" x14ac:dyDescent="0.35">
      <c r="A364" s="72"/>
    </row>
    <row r="365" spans="1:1" x14ac:dyDescent="0.35">
      <c r="A365" s="144" t="s">
        <v>48</v>
      </c>
    </row>
    <row r="366" spans="1:1" x14ac:dyDescent="0.35">
      <c r="A366" s="72"/>
    </row>
    <row r="367" spans="1:1" x14ac:dyDescent="0.35">
      <c r="A367" s="72" t="s">
        <v>217</v>
      </c>
    </row>
    <row r="368" spans="1:1" x14ac:dyDescent="0.35">
      <c r="A368" s="72"/>
    </row>
    <row r="369" spans="1:1" x14ac:dyDescent="0.35">
      <c r="A369" s="144" t="s">
        <v>49</v>
      </c>
    </row>
    <row r="370" spans="1:1" x14ac:dyDescent="0.35">
      <c r="A370" s="72"/>
    </row>
    <row r="371" spans="1:1" x14ac:dyDescent="0.35">
      <c r="A371" s="72" t="s">
        <v>218</v>
      </c>
    </row>
    <row r="372" spans="1:1" x14ac:dyDescent="0.35">
      <c r="A372" s="72"/>
    </row>
    <row r="373" spans="1:1" x14ac:dyDescent="0.35">
      <c r="A373" s="144" t="s">
        <v>50</v>
      </c>
    </row>
    <row r="374" spans="1:1" x14ac:dyDescent="0.35">
      <c r="A374" s="72"/>
    </row>
    <row r="375" spans="1:1" x14ac:dyDescent="0.35">
      <c r="A375" s="72" t="s">
        <v>219</v>
      </c>
    </row>
    <row r="376" spans="1:1" x14ac:dyDescent="0.35">
      <c r="A376" s="72"/>
    </row>
    <row r="377" spans="1:1" x14ac:dyDescent="0.35">
      <c r="A377" s="144" t="s">
        <v>48</v>
      </c>
    </row>
    <row r="378" spans="1:1" x14ac:dyDescent="0.35">
      <c r="A378" s="72"/>
    </row>
    <row r="379" spans="1:1" x14ac:dyDescent="0.35">
      <c r="A379" s="72" t="s">
        <v>217</v>
      </c>
    </row>
    <row r="380" spans="1:1" x14ac:dyDescent="0.35">
      <c r="A380" s="72"/>
    </row>
    <row r="381" spans="1:1" x14ac:dyDescent="0.35">
      <c r="A381" s="144" t="s">
        <v>220</v>
      </c>
    </row>
    <row r="382" spans="1:1" x14ac:dyDescent="0.35">
      <c r="A382" s="72"/>
    </row>
    <row r="383" spans="1:1" x14ac:dyDescent="0.35">
      <c r="A383" s="72" t="s">
        <v>218</v>
      </c>
    </row>
    <row r="384" spans="1:1" x14ac:dyDescent="0.35">
      <c r="A384" s="72"/>
    </row>
    <row r="385" spans="1:1" x14ac:dyDescent="0.35">
      <c r="A385" s="144" t="s">
        <v>50</v>
      </c>
    </row>
    <row r="386" spans="1:1" x14ac:dyDescent="0.35">
      <c r="A386" s="72"/>
    </row>
    <row r="387" spans="1:1" x14ac:dyDescent="0.35">
      <c r="A387" s="72" t="s">
        <v>219</v>
      </c>
    </row>
    <row r="388" spans="1:1" x14ac:dyDescent="0.35">
      <c r="A388" s="72"/>
    </row>
    <row r="389" spans="1:1" x14ac:dyDescent="0.35">
      <c r="A389" s="144" t="s">
        <v>6</v>
      </c>
    </row>
    <row r="390" spans="1:1" x14ac:dyDescent="0.35">
      <c r="A390" s="72"/>
    </row>
    <row r="391" spans="1:1" x14ac:dyDescent="0.35">
      <c r="A391" s="72" t="s">
        <v>221</v>
      </c>
    </row>
    <row r="392" spans="1:1" x14ac:dyDescent="0.35">
      <c r="A392" s="72"/>
    </row>
    <row r="393" spans="1:1" x14ac:dyDescent="0.35">
      <c r="A393" s="144" t="s">
        <v>8</v>
      </c>
    </row>
    <row r="394" spans="1:1" x14ac:dyDescent="0.35">
      <c r="A394" s="72"/>
    </row>
    <row r="395" spans="1:1" x14ac:dyDescent="0.35">
      <c r="A395" s="72" t="s">
        <v>8</v>
      </c>
    </row>
    <row r="398" spans="1:1" ht="18.5" x14ac:dyDescent="0.35">
      <c r="A398" s="163" t="s">
        <v>249</v>
      </c>
    </row>
    <row r="399" spans="1:1" x14ac:dyDescent="0.35">
      <c r="A399" s="72"/>
    </row>
    <row r="400" spans="1:1" x14ac:dyDescent="0.35">
      <c r="A400" s="72"/>
    </row>
    <row r="401" spans="1:1" x14ac:dyDescent="0.35">
      <c r="A401" s="144" t="s">
        <v>222</v>
      </c>
    </row>
    <row r="402" spans="1:1" x14ac:dyDescent="0.35">
      <c r="A402" s="72"/>
    </row>
    <row r="403" spans="1:1" x14ac:dyDescent="0.35">
      <c r="A403" s="72" t="s">
        <v>222</v>
      </c>
    </row>
    <row r="404" spans="1:1" x14ac:dyDescent="0.35">
      <c r="A404" s="72"/>
    </row>
    <row r="405" spans="1:1" x14ac:dyDescent="0.35">
      <c r="A405" s="144" t="s">
        <v>9</v>
      </c>
    </row>
    <row r="406" spans="1:1" x14ac:dyDescent="0.35">
      <c r="A406" s="72"/>
    </row>
    <row r="407" spans="1:1" x14ac:dyDescent="0.35">
      <c r="A407" s="72" t="s">
        <v>223</v>
      </c>
    </row>
    <row r="408" spans="1:1" x14ac:dyDescent="0.35">
      <c r="A408" s="72"/>
    </row>
    <row r="409" spans="1:1" x14ac:dyDescent="0.35">
      <c r="A409" s="144" t="s">
        <v>135</v>
      </c>
    </row>
    <row r="410" spans="1:1" x14ac:dyDescent="0.35">
      <c r="A410" s="72"/>
    </row>
    <row r="411" spans="1:1" x14ac:dyDescent="0.35">
      <c r="A411" s="72" t="s">
        <v>224</v>
      </c>
    </row>
    <row r="412" spans="1:1" x14ac:dyDescent="0.35">
      <c r="A412" s="72"/>
    </row>
    <row r="413" spans="1:1" x14ac:dyDescent="0.35">
      <c r="A413" s="144" t="s">
        <v>13</v>
      </c>
    </row>
    <row r="414" spans="1:1" x14ac:dyDescent="0.35">
      <c r="A414" s="72"/>
    </row>
    <row r="415" spans="1:1" x14ac:dyDescent="0.35">
      <c r="A415" s="72" t="s">
        <v>13</v>
      </c>
    </row>
    <row r="416" spans="1:1" x14ac:dyDescent="0.35">
      <c r="A416" s="72"/>
    </row>
    <row r="417" spans="1:1" x14ac:dyDescent="0.35">
      <c r="A417" s="144" t="s">
        <v>225</v>
      </c>
    </row>
    <row r="418" spans="1:1" x14ac:dyDescent="0.35">
      <c r="A418" s="72"/>
    </row>
    <row r="419" spans="1:1" x14ac:dyDescent="0.35">
      <c r="A419" s="72" t="s">
        <v>225</v>
      </c>
    </row>
    <row r="420" spans="1:1" x14ac:dyDescent="0.35">
      <c r="A420" s="72"/>
    </row>
    <row r="421" spans="1:1" x14ac:dyDescent="0.35">
      <c r="A421" s="144" t="s">
        <v>10</v>
      </c>
    </row>
    <row r="422" spans="1:1" x14ac:dyDescent="0.35">
      <c r="A422" s="72"/>
    </row>
    <row r="423" spans="1:1" x14ac:dyDescent="0.35">
      <c r="A423" s="72" t="s">
        <v>10</v>
      </c>
    </row>
    <row r="424" spans="1:1" x14ac:dyDescent="0.35">
      <c r="A424" s="72"/>
    </row>
    <row r="425" spans="1:1" x14ac:dyDescent="0.35">
      <c r="A425" s="144" t="s">
        <v>15</v>
      </c>
    </row>
    <row r="426" spans="1:1" x14ac:dyDescent="0.35">
      <c r="A426" s="72"/>
    </row>
    <row r="427" spans="1:1" x14ac:dyDescent="0.35">
      <c r="A427" s="72" t="s">
        <v>15</v>
      </c>
    </row>
    <row r="428" spans="1:1" x14ac:dyDescent="0.35">
      <c r="A428" s="72"/>
    </row>
    <row r="429" spans="1:1" x14ac:dyDescent="0.35">
      <c r="A429" s="144" t="s">
        <v>11</v>
      </c>
    </row>
    <row r="430" spans="1:1" x14ac:dyDescent="0.35">
      <c r="A430" s="72"/>
    </row>
    <row r="431" spans="1:1" x14ac:dyDescent="0.35">
      <c r="A431" s="72" t="s">
        <v>11</v>
      </c>
    </row>
    <row r="432" spans="1:1" x14ac:dyDescent="0.35">
      <c r="A432" s="72"/>
    </row>
    <row r="433" spans="1:1" x14ac:dyDescent="0.35">
      <c r="A433" s="144" t="s">
        <v>34</v>
      </c>
    </row>
    <row r="434" spans="1:1" x14ac:dyDescent="0.35">
      <c r="A434" s="72"/>
    </row>
    <row r="435" spans="1:1" x14ac:dyDescent="0.35">
      <c r="A435" s="72" t="s">
        <v>226</v>
      </c>
    </row>
    <row r="436" spans="1:1" x14ac:dyDescent="0.35">
      <c r="A436" s="72"/>
    </row>
    <row r="437" spans="1:1" x14ac:dyDescent="0.35">
      <c r="A437" s="144" t="s">
        <v>227</v>
      </c>
    </row>
    <row r="438" spans="1:1" x14ac:dyDescent="0.35">
      <c r="A438" s="72"/>
    </row>
    <row r="439" spans="1:1" x14ac:dyDescent="0.35">
      <c r="A439" s="72" t="s">
        <v>215</v>
      </c>
    </row>
    <row r="440" spans="1:1" x14ac:dyDescent="0.35">
      <c r="A440" s="72"/>
    </row>
    <row r="441" spans="1:1" x14ac:dyDescent="0.35">
      <c r="A441" s="144" t="s">
        <v>139</v>
      </c>
    </row>
    <row r="442" spans="1:1" x14ac:dyDescent="0.35">
      <c r="A442" s="72"/>
    </row>
    <row r="443" spans="1:1" x14ac:dyDescent="0.35">
      <c r="A443" s="72" t="s">
        <v>139</v>
      </c>
    </row>
    <row r="444" spans="1:1" x14ac:dyDescent="0.35">
      <c r="A444" s="72"/>
    </row>
    <row r="445" spans="1:1" x14ac:dyDescent="0.35">
      <c r="A445" s="144" t="s">
        <v>52</v>
      </c>
    </row>
    <row r="446" spans="1:1" x14ac:dyDescent="0.35">
      <c r="A446" s="72"/>
    </row>
    <row r="447" spans="1:1" x14ac:dyDescent="0.35">
      <c r="A447" s="72" t="s">
        <v>228</v>
      </c>
    </row>
    <row r="448" spans="1:1" x14ac:dyDescent="0.35">
      <c r="A448" s="72"/>
    </row>
    <row r="449" spans="1:1" x14ac:dyDescent="0.35">
      <c r="A449" s="144" t="s">
        <v>53</v>
      </c>
    </row>
    <row r="450" spans="1:1" x14ac:dyDescent="0.35">
      <c r="A450" s="72"/>
    </row>
    <row r="451" spans="1:1" x14ac:dyDescent="0.35">
      <c r="A451" s="72" t="s">
        <v>229</v>
      </c>
    </row>
    <row r="452" spans="1:1" x14ac:dyDescent="0.35">
      <c r="A452" s="72"/>
    </row>
    <row r="453" spans="1:1" x14ac:dyDescent="0.35">
      <c r="A453" s="144" t="s">
        <v>54</v>
      </c>
    </row>
    <row r="454" spans="1:1" x14ac:dyDescent="0.35">
      <c r="A454" s="72"/>
    </row>
    <row r="455" spans="1:1" x14ac:dyDescent="0.35">
      <c r="A455" s="72" t="s">
        <v>230</v>
      </c>
    </row>
    <row r="456" spans="1:1" x14ac:dyDescent="0.35">
      <c r="A456" s="72"/>
    </row>
    <row r="457" spans="1:1" x14ac:dyDescent="0.35">
      <c r="A457" s="144" t="s">
        <v>231</v>
      </c>
    </row>
    <row r="458" spans="1:1" x14ac:dyDescent="0.35">
      <c r="A458" s="72"/>
    </row>
    <row r="459" spans="1:1" x14ac:dyDescent="0.35">
      <c r="A459" s="72" t="s">
        <v>231</v>
      </c>
    </row>
    <row r="460" spans="1:1" x14ac:dyDescent="0.35">
      <c r="A460" s="72"/>
    </row>
    <row r="461" spans="1:1" x14ac:dyDescent="0.35">
      <c r="A461" s="144" t="s">
        <v>56</v>
      </c>
    </row>
    <row r="462" spans="1:1" x14ac:dyDescent="0.35">
      <c r="A462" s="72"/>
    </row>
    <row r="463" spans="1:1" x14ac:dyDescent="0.35">
      <c r="A463" s="72" t="s">
        <v>232</v>
      </c>
    </row>
    <row r="464" spans="1:1" x14ac:dyDescent="0.35">
      <c r="A464" s="72"/>
    </row>
    <row r="465" spans="1:1" x14ac:dyDescent="0.35">
      <c r="A465" s="144" t="s">
        <v>57</v>
      </c>
    </row>
    <row r="466" spans="1:1" x14ac:dyDescent="0.35">
      <c r="A466" s="72"/>
    </row>
    <row r="467" spans="1:1" x14ac:dyDescent="0.35">
      <c r="A467" s="72" t="s">
        <v>233</v>
      </c>
    </row>
    <row r="468" spans="1:1" x14ac:dyDescent="0.35">
      <c r="A468" s="72"/>
    </row>
    <row r="469" spans="1:1" x14ac:dyDescent="0.35">
      <c r="A469" s="144" t="s">
        <v>52</v>
      </c>
    </row>
    <row r="470" spans="1:1" x14ac:dyDescent="0.35">
      <c r="A470" s="72"/>
    </row>
    <row r="471" spans="1:1" x14ac:dyDescent="0.35">
      <c r="A471" s="72" t="s">
        <v>234</v>
      </c>
    </row>
    <row r="472" spans="1:1" x14ac:dyDescent="0.35">
      <c r="A472" s="72"/>
    </row>
    <row r="473" spans="1:1" x14ac:dyDescent="0.35">
      <c r="A473" s="144" t="s">
        <v>53</v>
      </c>
    </row>
    <row r="474" spans="1:1" x14ac:dyDescent="0.35">
      <c r="A474" s="72"/>
    </row>
    <row r="475" spans="1:1" x14ac:dyDescent="0.35">
      <c r="A475" s="72" t="s">
        <v>235</v>
      </c>
    </row>
    <row r="476" spans="1:1" x14ac:dyDescent="0.35">
      <c r="A476" s="72"/>
    </row>
    <row r="477" spans="1:1" x14ac:dyDescent="0.35">
      <c r="A477" s="144" t="s">
        <v>58</v>
      </c>
    </row>
    <row r="478" spans="1:1" x14ac:dyDescent="0.35">
      <c r="A478" s="72"/>
    </row>
    <row r="479" spans="1:1" x14ac:dyDescent="0.35">
      <c r="A479" s="72" t="s">
        <v>236</v>
      </c>
    </row>
    <row r="480" spans="1:1" x14ac:dyDescent="0.35">
      <c r="A480" s="72"/>
    </row>
    <row r="481" spans="1:1" x14ac:dyDescent="0.35">
      <c r="A481" s="144" t="s">
        <v>56</v>
      </c>
    </row>
    <row r="482" spans="1:1" x14ac:dyDescent="0.35">
      <c r="A482" s="72"/>
    </row>
    <row r="483" spans="1:1" x14ac:dyDescent="0.35">
      <c r="A483" s="72" t="s">
        <v>56</v>
      </c>
    </row>
    <row r="484" spans="1:1" x14ac:dyDescent="0.35">
      <c r="A484" s="72"/>
    </row>
    <row r="485" spans="1:1" x14ac:dyDescent="0.35">
      <c r="A485" s="144" t="s">
        <v>57</v>
      </c>
    </row>
    <row r="486" spans="1:1" x14ac:dyDescent="0.35">
      <c r="A486" s="72"/>
    </row>
    <row r="487" spans="1:1" x14ac:dyDescent="0.35">
      <c r="A487" s="72" t="s">
        <v>237</v>
      </c>
    </row>
    <row r="488" spans="1:1" x14ac:dyDescent="0.35">
      <c r="A488" s="72"/>
    </row>
    <row r="489" spans="1:1" x14ac:dyDescent="0.35">
      <c r="A489" s="144" t="s">
        <v>52</v>
      </c>
    </row>
    <row r="490" spans="1:1" x14ac:dyDescent="0.35">
      <c r="A490" s="72"/>
    </row>
    <row r="491" spans="1:1" x14ac:dyDescent="0.35">
      <c r="A491" s="72" t="s">
        <v>238</v>
      </c>
    </row>
    <row r="492" spans="1:1" x14ac:dyDescent="0.35">
      <c r="A492" s="72"/>
    </row>
    <row r="493" spans="1:1" x14ac:dyDescent="0.35">
      <c r="A493" s="144" t="s">
        <v>53</v>
      </c>
    </row>
    <row r="494" spans="1:1" x14ac:dyDescent="0.35">
      <c r="A494" s="72"/>
    </row>
    <row r="495" spans="1:1" x14ac:dyDescent="0.35">
      <c r="A495" s="72" t="s">
        <v>239</v>
      </c>
    </row>
    <row r="496" spans="1:1" x14ac:dyDescent="0.35">
      <c r="A496" s="72"/>
    </row>
    <row r="497" spans="1:1" x14ac:dyDescent="0.35">
      <c r="A497" s="144" t="s">
        <v>58</v>
      </c>
    </row>
    <row r="498" spans="1:1" x14ac:dyDescent="0.35">
      <c r="A498" s="72"/>
    </row>
    <row r="499" spans="1:1" x14ac:dyDescent="0.35">
      <c r="A499" s="72" t="s">
        <v>240</v>
      </c>
    </row>
  </sheetData>
  <customSheetViews>
    <customSheetView guid="{C44CE6ED-446D-4E43-AC42-1BADDBA87353}" showGridLines="0">
      <selection activeCell="B333" sqref="B333"/>
      <rowBreaks count="5" manualBreakCount="5">
        <brk id="33" max="16383" man="1"/>
        <brk id="89" max="16383" man="1"/>
        <brk id="162" max="16383" man="1"/>
        <brk id="205" max="16383" man="1"/>
        <brk id="261" max="16383" man="1"/>
      </rowBreaks>
      <pageMargins left="0.19685039370078741" right="0.19685039370078741" top="0.6692913385826772" bottom="0.62992125984251968" header="0.51181102362204722" footer="0.51181102362204722"/>
      <pageSetup paperSize="9" scale="74" fitToHeight="8" orientation="portrait" r:id="rId1"/>
      <headerFooter alignWithMargins="0"/>
    </customSheetView>
    <customSheetView guid="{8386F830-B269-4ACC-A789-9E42C0FB51D1}" showPageBreaks="1" showGridLines="0" topLeftCell="A229">
      <selection activeCell="A242" sqref="A242"/>
      <rowBreaks count="5" manualBreakCount="5">
        <brk id="33" max="16383" man="1"/>
        <brk id="89" max="16383" man="1"/>
        <brk id="162" max="16383" man="1"/>
        <brk id="205" max="16383" man="1"/>
        <brk id="261" max="16383" man="1"/>
      </rowBreaks>
      <pageMargins left="0.19685039370078741" right="0.19685039370078741" top="0.6692913385826772" bottom="0.62992125984251968" header="0.51181102362204722" footer="0.51181102362204722"/>
      <pageSetup paperSize="9" scale="74" fitToHeight="8" orientation="portrait" r:id="rId2"/>
      <headerFooter alignWithMargins="0"/>
    </customSheetView>
  </customSheetViews>
  <phoneticPr fontId="4" type="noConversion"/>
  <pageMargins left="0.19685039370078741" right="0.19685039370078741" top="0.6692913385826772" bottom="0.62992125984251968" header="0.51181102362204722" footer="0.51181102362204722"/>
  <pageSetup paperSize="9" scale="74" fitToHeight="8" orientation="portrait" r:id="rId3"/>
  <headerFooter alignWithMargins="0"/>
  <rowBreaks count="5" manualBreakCount="5">
    <brk id="21" max="16383" man="1"/>
    <brk id="152" max="16383" man="1"/>
    <brk id="234" max="16383" man="1"/>
    <brk id="272" max="16383" man="1"/>
    <brk id="30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outlinePr summaryBelow="0"/>
  </sheetPr>
  <dimension ref="A1:IW116"/>
  <sheetViews>
    <sheetView showGridLines="0" zoomScaleNormal="100" workbookViewId="0">
      <pane ySplit="5" topLeftCell="A6" activePane="bottomLeft" state="frozen"/>
      <selection activeCell="J12" sqref="J12"/>
      <selection pane="bottomLeft" sqref="A1:J5"/>
    </sheetView>
  </sheetViews>
  <sheetFormatPr defaultColWidth="9.08984375" defaultRowHeight="15" customHeight="1" x14ac:dyDescent="0.25"/>
  <cols>
    <col min="1" max="1" width="5.90625" style="91" customWidth="1"/>
    <col min="2" max="2" width="5.90625" style="1" customWidth="1"/>
    <col min="3" max="3" width="4.6328125" style="1" customWidth="1"/>
    <col min="4" max="4" width="5.54296875" style="2" customWidth="1"/>
    <col min="5" max="5" width="60.453125" style="2" customWidth="1"/>
    <col min="6" max="6" width="18.08984375" style="12" customWidth="1"/>
    <col min="7" max="9" width="18" style="12" customWidth="1"/>
    <col min="10" max="10" width="78.36328125" style="12" customWidth="1"/>
    <col min="11" max="20" width="9.08984375" style="12"/>
    <col min="21" max="16384" width="9.08984375" style="13"/>
  </cols>
  <sheetData>
    <row r="1" spans="1:257" s="6" customFormat="1" ht="15" customHeight="1" x14ac:dyDescent="0.45">
      <c r="A1" s="172" t="s">
        <v>252</v>
      </c>
      <c r="B1" s="173"/>
      <c r="C1" s="173"/>
      <c r="D1" s="174"/>
      <c r="E1" s="174"/>
      <c r="F1" s="187" t="s">
        <v>246</v>
      </c>
      <c r="G1" s="174"/>
      <c r="H1" s="174"/>
      <c r="I1" s="174"/>
      <c r="J1" s="174"/>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row>
    <row r="2" spans="1:257" s="8" customFormat="1" ht="15" customHeight="1" x14ac:dyDescent="0.3">
      <c r="A2" s="175" t="s">
        <v>253</v>
      </c>
      <c r="B2" s="176"/>
      <c r="C2" s="177"/>
      <c r="D2" s="177"/>
      <c r="E2" s="177"/>
      <c r="F2" s="174"/>
      <c r="G2" s="174"/>
      <c r="H2" s="174"/>
      <c r="I2" s="174"/>
      <c r="J2" s="174"/>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row>
    <row r="3" spans="1:257" s="9" customFormat="1" ht="15" customHeight="1" x14ac:dyDescent="0.3">
      <c r="A3" s="178"/>
      <c r="B3" s="179"/>
      <c r="C3" s="180"/>
      <c r="D3" s="174"/>
      <c r="E3" s="174"/>
      <c r="F3" s="174"/>
      <c r="G3" s="174"/>
      <c r="H3" s="174"/>
      <c r="I3" s="174"/>
      <c r="J3" s="174"/>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row>
    <row r="4" spans="1:257" s="9" customFormat="1" ht="15" customHeight="1" x14ac:dyDescent="0.3">
      <c r="A4" s="181"/>
      <c r="B4" s="182"/>
      <c r="C4" s="183"/>
      <c r="D4" s="174"/>
      <c r="E4" s="174"/>
      <c r="F4" s="174"/>
      <c r="G4" s="174"/>
      <c r="H4" s="174"/>
      <c r="I4" s="174"/>
      <c r="J4" s="174"/>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row>
    <row r="5" spans="1:257" s="167" customFormat="1" ht="15" customHeight="1" x14ac:dyDescent="0.35">
      <c r="A5" s="184" t="s">
        <v>247</v>
      </c>
      <c r="B5" s="185"/>
      <c r="C5" s="185"/>
      <c r="D5" s="186"/>
      <c r="E5" s="186"/>
      <c r="F5" s="188">
        <v>2014</v>
      </c>
      <c r="G5" s="189">
        <v>2015</v>
      </c>
      <c r="H5" s="189">
        <v>2016</v>
      </c>
      <c r="I5" s="189">
        <v>2017</v>
      </c>
      <c r="J5" s="189" t="s">
        <v>80</v>
      </c>
      <c r="K5" s="166"/>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c r="BC5" s="152"/>
      <c r="BD5" s="152"/>
      <c r="BE5" s="152"/>
      <c r="BF5" s="152"/>
      <c r="BG5" s="152"/>
      <c r="BH5" s="152"/>
      <c r="BI5" s="152"/>
      <c r="BJ5" s="152"/>
      <c r="BK5" s="152"/>
      <c r="BL5" s="152"/>
      <c r="BM5" s="152"/>
      <c r="BN5" s="152"/>
      <c r="BO5" s="152"/>
      <c r="BP5" s="152"/>
      <c r="BQ5" s="152"/>
      <c r="BR5" s="152"/>
      <c r="BS5" s="152"/>
      <c r="BT5" s="152"/>
      <c r="BU5" s="152"/>
      <c r="BV5" s="152"/>
      <c r="BW5" s="152"/>
      <c r="BX5" s="152"/>
      <c r="BY5" s="152"/>
      <c r="BZ5" s="152"/>
      <c r="CA5" s="152"/>
      <c r="CB5" s="152"/>
      <c r="CC5" s="152"/>
      <c r="CD5" s="152"/>
      <c r="CE5" s="152"/>
      <c r="CF5" s="152"/>
      <c r="CG5" s="152"/>
      <c r="CH5" s="152"/>
      <c r="CI5" s="152"/>
      <c r="CJ5" s="152"/>
      <c r="CK5" s="152"/>
      <c r="CL5" s="152"/>
      <c r="CM5" s="152"/>
      <c r="CN5" s="152"/>
      <c r="CO5" s="152"/>
      <c r="CP5" s="152"/>
      <c r="CQ5" s="152"/>
      <c r="CR5" s="152"/>
      <c r="CS5" s="152"/>
      <c r="CT5" s="152"/>
      <c r="CU5" s="152"/>
      <c r="CV5" s="152"/>
      <c r="CW5" s="152"/>
      <c r="CX5" s="152"/>
      <c r="CY5" s="152"/>
      <c r="CZ5" s="152"/>
      <c r="DA5" s="152"/>
      <c r="DB5" s="152"/>
      <c r="DC5" s="152"/>
      <c r="DD5" s="152"/>
      <c r="DE5" s="152"/>
      <c r="DF5" s="152"/>
      <c r="DG5" s="152"/>
      <c r="DH5" s="152"/>
      <c r="DI5" s="152"/>
      <c r="DJ5" s="152"/>
      <c r="DK5" s="152"/>
      <c r="DL5" s="152"/>
      <c r="DM5" s="152"/>
      <c r="DN5" s="152"/>
      <c r="DO5" s="152"/>
      <c r="DP5" s="152"/>
      <c r="DQ5" s="152"/>
      <c r="DR5" s="152"/>
      <c r="DS5" s="152"/>
      <c r="DT5" s="152"/>
      <c r="DU5" s="152"/>
      <c r="DV5" s="152"/>
      <c r="DW5" s="152"/>
      <c r="DX5" s="152"/>
      <c r="DY5" s="152"/>
      <c r="DZ5" s="152"/>
      <c r="EA5" s="152"/>
      <c r="EB5" s="152"/>
      <c r="EC5" s="152"/>
      <c r="ED5" s="152"/>
      <c r="EE5" s="152"/>
      <c r="EF5" s="152"/>
      <c r="EG5" s="152"/>
      <c r="EH5" s="152"/>
      <c r="EI5" s="152"/>
      <c r="EJ5" s="152"/>
      <c r="EK5" s="152"/>
      <c r="EL5" s="152"/>
      <c r="EM5" s="152"/>
      <c r="EN5" s="152"/>
      <c r="EO5" s="152"/>
      <c r="EP5" s="152"/>
      <c r="EQ5" s="152"/>
      <c r="ER5" s="152"/>
      <c r="ES5" s="152"/>
      <c r="ET5" s="152"/>
      <c r="EU5" s="152"/>
      <c r="EV5" s="152"/>
      <c r="EW5" s="152"/>
      <c r="EX5" s="152"/>
      <c r="EY5" s="152"/>
      <c r="EZ5" s="152"/>
      <c r="FA5" s="152"/>
      <c r="FB5" s="152"/>
      <c r="FC5" s="152"/>
      <c r="FD5" s="152"/>
      <c r="FE5" s="152"/>
      <c r="FF5" s="152"/>
      <c r="FG5" s="152"/>
      <c r="FH5" s="152"/>
      <c r="FI5" s="152"/>
      <c r="FJ5" s="152"/>
      <c r="FK5" s="152"/>
      <c r="FL5" s="152"/>
      <c r="FM5" s="152"/>
      <c r="FN5" s="152"/>
      <c r="FO5" s="152"/>
      <c r="FP5" s="152"/>
      <c r="FQ5" s="152"/>
      <c r="FR5" s="152"/>
      <c r="FS5" s="152"/>
      <c r="FT5" s="152"/>
      <c r="FU5" s="152"/>
      <c r="FV5" s="152"/>
      <c r="FW5" s="152"/>
      <c r="FX5" s="152"/>
      <c r="FY5" s="152"/>
      <c r="FZ5" s="152"/>
      <c r="GA5" s="152"/>
      <c r="GB5" s="152"/>
      <c r="GC5" s="152"/>
      <c r="GD5" s="152"/>
      <c r="GE5" s="152"/>
      <c r="GF5" s="152"/>
      <c r="GG5" s="152"/>
      <c r="GH5" s="152"/>
      <c r="GI5" s="152"/>
      <c r="GJ5" s="152"/>
      <c r="GK5" s="152"/>
      <c r="GL5" s="152"/>
      <c r="GM5" s="152"/>
      <c r="GN5" s="152"/>
      <c r="GO5" s="152"/>
      <c r="GP5" s="152"/>
      <c r="GQ5" s="152"/>
      <c r="GR5" s="152"/>
      <c r="GS5" s="152"/>
      <c r="GT5" s="152"/>
      <c r="GU5" s="152"/>
      <c r="GV5" s="152"/>
      <c r="GW5" s="152"/>
      <c r="GX5" s="152"/>
      <c r="GY5" s="152"/>
      <c r="GZ5" s="152"/>
      <c r="HA5" s="152"/>
      <c r="HB5" s="152"/>
      <c r="HC5" s="152"/>
      <c r="HD5" s="152"/>
      <c r="HE5" s="152"/>
      <c r="HF5" s="152"/>
      <c r="HG5" s="152"/>
      <c r="HH5" s="152"/>
      <c r="HI5" s="152"/>
      <c r="HJ5" s="152"/>
      <c r="HK5" s="152"/>
      <c r="HL5" s="152"/>
      <c r="HM5" s="152"/>
      <c r="HN5" s="152"/>
      <c r="HO5" s="152"/>
      <c r="HP5" s="152"/>
      <c r="HQ5" s="152"/>
      <c r="HR5" s="152"/>
      <c r="HS5" s="152"/>
      <c r="HT5" s="152"/>
      <c r="HU5" s="152"/>
      <c r="HV5" s="152"/>
      <c r="HW5" s="152"/>
      <c r="HX5" s="152"/>
      <c r="HY5" s="152"/>
      <c r="HZ5" s="152"/>
      <c r="IA5" s="152"/>
      <c r="IB5" s="152"/>
      <c r="IC5" s="152"/>
      <c r="ID5" s="152"/>
      <c r="IE5" s="152"/>
      <c r="IF5" s="152"/>
      <c r="IG5" s="152"/>
      <c r="IH5" s="152"/>
      <c r="II5" s="152"/>
      <c r="IJ5" s="152"/>
      <c r="IK5" s="152"/>
      <c r="IL5" s="152"/>
      <c r="IM5" s="152"/>
      <c r="IN5" s="152"/>
      <c r="IO5" s="152"/>
      <c r="IP5" s="152"/>
      <c r="IQ5" s="152"/>
      <c r="IR5" s="152"/>
      <c r="IS5" s="152"/>
      <c r="IT5" s="152"/>
      <c r="IU5" s="152"/>
      <c r="IV5" s="152"/>
      <c r="IW5" s="152"/>
    </row>
    <row r="6" spans="1:257" s="7" customFormat="1" ht="15" customHeight="1" x14ac:dyDescent="0.35">
      <c r="A6" s="211"/>
      <c r="B6" s="211"/>
      <c r="C6" s="212"/>
      <c r="D6" s="212"/>
      <c r="E6" s="42"/>
      <c r="F6" s="28"/>
      <c r="G6" s="27"/>
      <c r="H6" s="27"/>
      <c r="I6" s="27"/>
      <c r="J6" s="27"/>
      <c r="K6" s="27"/>
    </row>
    <row r="7" spans="1:257" s="10" customFormat="1" ht="15" customHeight="1" x14ac:dyDescent="0.35">
      <c r="A7" s="84"/>
      <c r="B7" s="15"/>
      <c r="C7" s="52"/>
      <c r="D7" s="42"/>
      <c r="E7" s="42"/>
      <c r="F7" s="28"/>
      <c r="G7" s="27"/>
      <c r="H7" s="27"/>
      <c r="I7" s="27"/>
      <c r="J7" s="27"/>
      <c r="K7" s="2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row>
    <row r="8" spans="1:257" s="10" customFormat="1" ht="15" customHeight="1" x14ac:dyDescent="0.35">
      <c r="A8" s="85" t="s">
        <v>25</v>
      </c>
      <c r="B8" s="17"/>
      <c r="C8" s="17"/>
      <c r="D8" s="17"/>
      <c r="E8" s="17"/>
      <c r="F8" s="17"/>
      <c r="G8" s="17"/>
      <c r="H8" s="17"/>
      <c r="I8" s="17"/>
      <c r="J8" s="17"/>
      <c r="K8" s="17"/>
      <c r="L8" s="14"/>
      <c r="M8" s="5"/>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row>
    <row r="9" spans="1:257" s="10" customFormat="1" ht="15" customHeight="1" x14ac:dyDescent="0.35">
      <c r="A9" s="85"/>
      <c r="B9" s="17"/>
      <c r="C9" s="17"/>
      <c r="D9" s="17"/>
      <c r="E9" s="17"/>
      <c r="F9" s="17"/>
      <c r="G9" s="17"/>
      <c r="H9" s="17"/>
      <c r="I9" s="17"/>
      <c r="J9" s="17"/>
      <c r="K9" s="17"/>
      <c r="L9" s="14"/>
      <c r="M9" s="5"/>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row>
    <row r="10" spans="1:257" s="10" customFormat="1" ht="15" customHeight="1" x14ac:dyDescent="0.45">
      <c r="A10" s="78"/>
      <c r="B10" s="7"/>
      <c r="C10" s="17"/>
      <c r="D10" s="53"/>
      <c r="E10" s="164" t="s">
        <v>241</v>
      </c>
      <c r="F10" s="43"/>
      <c r="G10" s="43"/>
      <c r="H10" s="43"/>
      <c r="I10" s="43"/>
      <c r="J10" s="17"/>
      <c r="K10" s="17"/>
      <c r="L10" s="14"/>
      <c r="M10" s="5"/>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row>
    <row r="11" spans="1:257" s="10" customFormat="1" ht="15" customHeight="1" x14ac:dyDescent="0.35">
      <c r="A11" s="85"/>
      <c r="B11" s="17"/>
      <c r="C11" s="17"/>
      <c r="D11" s="17"/>
      <c r="E11" s="17"/>
      <c r="F11" s="23"/>
      <c r="G11" s="23"/>
      <c r="H11" s="23"/>
      <c r="I11" s="23"/>
      <c r="J11" s="17"/>
      <c r="K11" s="17"/>
      <c r="L11" s="14"/>
      <c r="M11" s="5"/>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row>
    <row r="12" spans="1:257" s="10" customFormat="1" ht="15" customHeight="1" x14ac:dyDescent="0.35">
      <c r="A12" s="96"/>
      <c r="B12" s="17"/>
      <c r="C12" s="17"/>
      <c r="D12" s="17"/>
      <c r="E12" s="17"/>
      <c r="F12" s="29" t="s">
        <v>65</v>
      </c>
      <c r="G12" s="29" t="s">
        <v>65</v>
      </c>
      <c r="H12" s="29" t="s">
        <v>65</v>
      </c>
      <c r="I12" s="29" t="s">
        <v>65</v>
      </c>
      <c r="J12" s="17"/>
      <c r="K12" s="17"/>
      <c r="L12" s="14"/>
      <c r="M12" s="5"/>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row>
    <row r="13" spans="1:257" s="11" customFormat="1" ht="15" customHeight="1" x14ac:dyDescent="0.35">
      <c r="A13" s="84" t="s">
        <v>17</v>
      </c>
      <c r="B13" s="15" t="s">
        <v>1</v>
      </c>
      <c r="C13" s="25"/>
      <c r="D13" s="18"/>
      <c r="E13" s="18"/>
      <c r="F13" s="54"/>
      <c r="G13" s="54"/>
      <c r="H13" s="54"/>
      <c r="I13" s="54"/>
      <c r="J13" s="160"/>
      <c r="K13" s="27"/>
      <c r="L13" s="7"/>
      <c r="M13" s="7"/>
      <c r="N13" s="7"/>
      <c r="O13" s="7"/>
      <c r="P13" s="7"/>
      <c r="Q13" s="7"/>
      <c r="R13" s="7"/>
      <c r="S13" s="7"/>
      <c r="T13" s="7"/>
    </row>
    <row r="14" spans="1:257" s="11" customFormat="1" ht="15" customHeight="1" x14ac:dyDescent="0.35">
      <c r="A14" s="86" t="s">
        <v>79</v>
      </c>
      <c r="B14" s="59" t="s">
        <v>77</v>
      </c>
      <c r="C14" s="25"/>
      <c r="D14" s="18"/>
      <c r="E14" s="18"/>
      <c r="F14" s="56"/>
      <c r="G14" s="56"/>
      <c r="H14" s="56"/>
      <c r="I14" s="56"/>
      <c r="J14" s="160"/>
      <c r="K14" s="27"/>
      <c r="L14" s="7"/>
      <c r="M14" s="78"/>
      <c r="N14" s="7"/>
      <c r="O14" s="7"/>
      <c r="P14" s="7"/>
      <c r="Q14" s="7"/>
      <c r="R14" s="7"/>
      <c r="S14" s="7"/>
      <c r="T14" s="7"/>
    </row>
    <row r="15" spans="1:257" s="11" customFormat="1" ht="15" customHeight="1" x14ac:dyDescent="0.35">
      <c r="A15" s="84" t="s">
        <v>17</v>
      </c>
      <c r="B15" s="59" t="s">
        <v>78</v>
      </c>
      <c r="C15" s="25"/>
      <c r="D15" s="18"/>
      <c r="E15" s="18"/>
      <c r="F15" s="56"/>
      <c r="G15" s="56"/>
      <c r="H15" s="56"/>
      <c r="I15" s="56"/>
      <c r="J15" s="160"/>
      <c r="K15" s="27"/>
      <c r="L15" s="7"/>
      <c r="M15" s="7"/>
      <c r="N15" s="7"/>
      <c r="O15" s="7"/>
      <c r="P15" s="7"/>
      <c r="Q15" s="7"/>
      <c r="R15" s="7"/>
      <c r="S15" s="7"/>
      <c r="T15" s="7"/>
    </row>
    <row r="16" spans="1:257" s="11" customFormat="1" ht="15" customHeight="1" x14ac:dyDescent="0.35">
      <c r="A16" s="146" t="s">
        <v>83</v>
      </c>
      <c r="B16" s="55" t="s">
        <v>75</v>
      </c>
      <c r="C16" s="25"/>
      <c r="D16" s="18"/>
      <c r="E16" s="18"/>
      <c r="F16" s="58">
        <f>SUM(F17:F18)</f>
        <v>0</v>
      </c>
      <c r="G16" s="58">
        <f t="shared" ref="G16:H16" si="0">SUM(G17:G18)</f>
        <v>0</v>
      </c>
      <c r="H16" s="58">
        <f t="shared" si="0"/>
        <v>0</v>
      </c>
      <c r="I16" s="58">
        <f>SUM(I17:I18)</f>
        <v>0</v>
      </c>
      <c r="J16" s="160"/>
      <c r="K16" s="27"/>
      <c r="L16" s="7"/>
      <c r="M16" s="7"/>
      <c r="N16" s="7"/>
      <c r="O16" s="7"/>
      <c r="P16" s="7"/>
      <c r="Q16" s="7"/>
      <c r="R16" s="7"/>
      <c r="S16" s="7"/>
      <c r="T16" s="7"/>
    </row>
    <row r="17" spans="1:20" s="11" customFormat="1" ht="15" customHeight="1" x14ac:dyDescent="0.35">
      <c r="A17" s="145"/>
      <c r="B17" s="80" t="s">
        <v>72</v>
      </c>
      <c r="C17" s="25" t="s">
        <v>74</v>
      </c>
      <c r="D17" s="18"/>
      <c r="E17" s="18"/>
      <c r="F17" s="56"/>
      <c r="G17" s="56"/>
      <c r="H17" s="56"/>
      <c r="I17" s="56"/>
      <c r="J17" s="160"/>
      <c r="K17" s="27"/>
      <c r="L17" s="7"/>
      <c r="M17" s="7"/>
      <c r="N17" s="7"/>
      <c r="O17" s="7"/>
      <c r="P17" s="7"/>
      <c r="Q17" s="7"/>
      <c r="R17" s="7"/>
      <c r="S17" s="7"/>
      <c r="T17" s="7"/>
    </row>
    <row r="18" spans="1:20" s="11" customFormat="1" ht="15" customHeight="1" x14ac:dyDescent="0.35">
      <c r="A18" s="145"/>
      <c r="B18" s="80" t="s">
        <v>72</v>
      </c>
      <c r="C18" s="25" t="s">
        <v>76</v>
      </c>
      <c r="D18" s="18"/>
      <c r="E18" s="18"/>
      <c r="F18" s="56"/>
      <c r="G18" s="56"/>
      <c r="H18" s="56"/>
      <c r="I18" s="56"/>
      <c r="J18" s="160"/>
      <c r="K18" s="27"/>
      <c r="L18" s="7"/>
      <c r="M18" s="7"/>
      <c r="N18" s="7"/>
      <c r="O18" s="7"/>
      <c r="P18" s="7"/>
      <c r="Q18" s="7"/>
      <c r="R18" s="7"/>
      <c r="S18" s="7"/>
      <c r="T18" s="7"/>
    </row>
    <row r="19" spans="1:20" s="7" customFormat="1" ht="15" customHeight="1" x14ac:dyDescent="0.35">
      <c r="A19" s="84"/>
      <c r="B19" s="150"/>
      <c r="D19" s="19" t="s">
        <v>73</v>
      </c>
      <c r="E19" s="18"/>
      <c r="F19" s="57"/>
      <c r="G19" s="57"/>
      <c r="H19" s="57"/>
      <c r="I19" s="57"/>
      <c r="J19" s="160"/>
      <c r="K19" s="27"/>
    </row>
    <row r="20" spans="1:20" s="7" customFormat="1" ht="15" customHeight="1" x14ac:dyDescent="0.35">
      <c r="A20" s="84"/>
      <c r="B20" s="150"/>
      <c r="D20" s="19" t="s">
        <v>106</v>
      </c>
      <c r="E20" s="18"/>
      <c r="F20" s="57"/>
      <c r="G20" s="57"/>
      <c r="H20" s="57"/>
      <c r="I20" s="57"/>
      <c r="J20" s="160"/>
      <c r="K20" s="27"/>
    </row>
    <row r="21" spans="1:20" s="7" customFormat="1" ht="15" customHeight="1" x14ac:dyDescent="0.35">
      <c r="A21" s="87" t="s">
        <v>83</v>
      </c>
      <c r="B21" s="82" t="s">
        <v>88</v>
      </c>
      <c r="C21" s="19"/>
      <c r="D21" s="18"/>
      <c r="E21" s="18"/>
      <c r="F21" s="58">
        <f>F22+F28</f>
        <v>0</v>
      </c>
      <c r="G21" s="58">
        <f t="shared" ref="G21:H21" si="1">G22+G28</f>
        <v>0</v>
      </c>
      <c r="H21" s="58">
        <f t="shared" si="1"/>
        <v>0</v>
      </c>
      <c r="I21" s="58">
        <f>I22+I28</f>
        <v>0</v>
      </c>
      <c r="J21" s="160"/>
      <c r="K21" s="27"/>
    </row>
    <row r="22" spans="1:20" s="11" customFormat="1" ht="15" customHeight="1" x14ac:dyDescent="0.35">
      <c r="A22" s="145"/>
      <c r="B22" s="87" t="s">
        <v>83</v>
      </c>
      <c r="C22" s="55" t="s">
        <v>81</v>
      </c>
      <c r="D22" s="18"/>
      <c r="E22" s="18"/>
      <c r="F22" s="58">
        <f>SUM(F23+F27)</f>
        <v>0</v>
      </c>
      <c r="G22" s="58">
        <f t="shared" ref="G22:I22" si="2">SUM(G23+G27)</f>
        <v>0</v>
      </c>
      <c r="H22" s="58">
        <f t="shared" si="2"/>
        <v>0</v>
      </c>
      <c r="I22" s="58">
        <f t="shared" si="2"/>
        <v>0</v>
      </c>
      <c r="J22" s="160"/>
      <c r="K22" s="27"/>
      <c r="L22" s="7"/>
      <c r="M22" s="7"/>
      <c r="N22" s="7"/>
      <c r="O22" s="7"/>
      <c r="P22" s="7"/>
      <c r="Q22" s="7"/>
      <c r="R22" s="7"/>
      <c r="S22" s="7"/>
      <c r="T22" s="7"/>
    </row>
    <row r="23" spans="1:20" s="11" customFormat="1" ht="15" customHeight="1" x14ac:dyDescent="0.35">
      <c r="A23" s="145"/>
      <c r="B23" s="26"/>
      <c r="C23" s="87" t="s">
        <v>83</v>
      </c>
      <c r="D23" s="55" t="s">
        <v>84</v>
      </c>
      <c r="E23" s="18"/>
      <c r="F23" s="58">
        <f>F24+F26</f>
        <v>0</v>
      </c>
      <c r="G23" s="58">
        <f t="shared" ref="G23:I23" si="3">G24+G26</f>
        <v>0</v>
      </c>
      <c r="H23" s="58">
        <f t="shared" si="3"/>
        <v>0</v>
      </c>
      <c r="I23" s="58">
        <f t="shared" si="3"/>
        <v>0</v>
      </c>
      <c r="J23" s="160"/>
      <c r="K23" s="27"/>
      <c r="L23" s="7"/>
      <c r="M23" s="7"/>
      <c r="N23" s="7"/>
      <c r="O23" s="7"/>
      <c r="P23" s="7"/>
      <c r="Q23" s="7"/>
      <c r="R23" s="7"/>
      <c r="S23" s="7"/>
      <c r="T23" s="7"/>
    </row>
    <row r="24" spans="1:20" ht="15" customHeight="1" x14ac:dyDescent="0.35">
      <c r="A24" s="87"/>
      <c r="B24" s="25"/>
      <c r="C24" s="25"/>
      <c r="D24" s="21" t="s">
        <v>23</v>
      </c>
      <c r="E24" s="19" t="s">
        <v>21</v>
      </c>
      <c r="F24" s="68"/>
      <c r="G24" s="31"/>
      <c r="H24" s="31"/>
      <c r="I24" s="31"/>
      <c r="J24" s="160"/>
      <c r="K24" s="27"/>
    </row>
    <row r="25" spans="1:20" ht="15" hidden="1" customHeight="1" x14ac:dyDescent="0.35">
      <c r="A25" s="87"/>
      <c r="B25" s="21" t="s">
        <v>23</v>
      </c>
      <c r="C25" s="61" t="s">
        <v>22</v>
      </c>
      <c r="D25" s="22"/>
      <c r="E25" s="22"/>
      <c r="F25" s="62"/>
      <c r="G25" s="63"/>
      <c r="H25" s="63"/>
      <c r="I25" s="63"/>
      <c r="J25" s="160"/>
      <c r="K25" s="27"/>
    </row>
    <row r="26" spans="1:20" s="11" customFormat="1" ht="15" customHeight="1" x14ac:dyDescent="0.35">
      <c r="A26" s="87"/>
      <c r="B26" s="26"/>
      <c r="C26" s="26"/>
      <c r="D26" s="21" t="s">
        <v>23</v>
      </c>
      <c r="E26" s="59" t="s">
        <v>82</v>
      </c>
      <c r="F26" s="68"/>
      <c r="G26" s="31"/>
      <c r="H26" s="31"/>
      <c r="I26" s="31"/>
      <c r="J26" s="160"/>
      <c r="K26" s="27"/>
      <c r="L26" s="7"/>
      <c r="M26" s="7"/>
      <c r="N26" s="78"/>
      <c r="O26" s="7"/>
      <c r="P26" s="7"/>
      <c r="Q26" s="7"/>
      <c r="R26" s="7"/>
      <c r="S26" s="7"/>
      <c r="T26" s="7"/>
    </row>
    <row r="27" spans="1:20" ht="15" customHeight="1" x14ac:dyDescent="0.35">
      <c r="A27" s="153"/>
      <c r="B27" s="25"/>
      <c r="C27" s="80" t="s">
        <v>85</v>
      </c>
      <c r="D27" s="25" t="s">
        <v>86</v>
      </c>
      <c r="E27" s="18"/>
      <c r="F27" s="56"/>
      <c r="G27" s="31"/>
      <c r="H27" s="31"/>
      <c r="I27" s="31"/>
      <c r="J27" s="160"/>
      <c r="K27" s="27"/>
    </row>
    <row r="28" spans="1:20" ht="15" customHeight="1" x14ac:dyDescent="0.35">
      <c r="A28" s="149"/>
      <c r="B28" s="87" t="s">
        <v>83</v>
      </c>
      <c r="C28" s="55" t="s">
        <v>35</v>
      </c>
      <c r="D28" s="18"/>
      <c r="E28" s="18"/>
      <c r="F28" s="58">
        <f>F29+F31</f>
        <v>0</v>
      </c>
      <c r="G28" s="58">
        <f t="shared" ref="G28:I28" si="4">G29+G31</f>
        <v>0</v>
      </c>
      <c r="H28" s="58">
        <f t="shared" si="4"/>
        <v>0</v>
      </c>
      <c r="I28" s="58">
        <f t="shared" si="4"/>
        <v>0</v>
      </c>
      <c r="J28" s="160"/>
      <c r="K28" s="27"/>
    </row>
    <row r="29" spans="1:20" ht="15" customHeight="1" x14ac:dyDescent="0.35">
      <c r="A29" s="87"/>
      <c r="B29" s="25"/>
      <c r="C29" s="21" t="s">
        <v>23</v>
      </c>
      <c r="D29" s="19" t="s">
        <v>63</v>
      </c>
      <c r="E29" s="22"/>
      <c r="F29" s="56"/>
      <c r="G29" s="56"/>
      <c r="H29" s="56"/>
      <c r="I29" s="56"/>
      <c r="J29" s="160"/>
      <c r="K29" s="27"/>
      <c r="M29" s="78"/>
      <c r="N29" s="78"/>
    </row>
    <row r="30" spans="1:20" ht="15" customHeight="1" x14ac:dyDescent="0.35">
      <c r="A30" s="87"/>
      <c r="B30" s="25"/>
      <c r="C30" s="21"/>
      <c r="D30" s="148"/>
      <c r="E30" s="22" t="s">
        <v>124</v>
      </c>
      <c r="F30" s="56"/>
      <c r="G30" s="56"/>
      <c r="H30" s="56"/>
      <c r="I30" s="56"/>
      <c r="J30" s="160"/>
      <c r="K30" s="27"/>
      <c r="M30" s="78"/>
      <c r="N30" s="78"/>
    </row>
    <row r="31" spans="1:20" ht="15" customHeight="1" x14ac:dyDescent="0.35">
      <c r="A31" s="87"/>
      <c r="B31" s="25"/>
      <c r="C31" s="21" t="s">
        <v>23</v>
      </c>
      <c r="D31" s="59" t="s">
        <v>87</v>
      </c>
      <c r="E31" s="18"/>
      <c r="F31" s="56"/>
      <c r="G31" s="56"/>
      <c r="H31" s="56"/>
      <c r="I31" s="56"/>
      <c r="J31" s="160"/>
      <c r="K31" s="27"/>
      <c r="M31" s="78"/>
      <c r="N31" s="78"/>
    </row>
    <row r="32" spans="1:20" ht="15" customHeight="1" x14ac:dyDescent="0.35">
      <c r="A32" s="87" t="s">
        <v>83</v>
      </c>
      <c r="B32" s="55" t="s">
        <v>89</v>
      </c>
      <c r="C32" s="25"/>
      <c r="D32" s="18"/>
      <c r="E32" s="18"/>
      <c r="F32" s="58">
        <f>F33+F34</f>
        <v>0</v>
      </c>
      <c r="G32" s="58">
        <f t="shared" ref="G32:I32" si="5">G33+G34</f>
        <v>0</v>
      </c>
      <c r="H32" s="58">
        <f t="shared" si="5"/>
        <v>0</v>
      </c>
      <c r="I32" s="58">
        <f t="shared" si="5"/>
        <v>0</v>
      </c>
      <c r="J32" s="160"/>
      <c r="K32" s="27"/>
      <c r="M32" s="78"/>
    </row>
    <row r="33" spans="1:14" ht="15" customHeight="1" x14ac:dyDescent="0.35">
      <c r="A33" s="87"/>
      <c r="B33" s="21" t="s">
        <v>23</v>
      </c>
      <c r="C33" s="25" t="s">
        <v>90</v>
      </c>
      <c r="D33" s="18"/>
      <c r="E33" s="18"/>
      <c r="F33" s="56"/>
      <c r="G33" s="56"/>
      <c r="H33" s="56"/>
      <c r="I33" s="56"/>
      <c r="J33" s="160"/>
      <c r="K33" s="27"/>
      <c r="M33" s="78"/>
    </row>
    <row r="34" spans="1:14" ht="15" customHeight="1" x14ac:dyDescent="0.35">
      <c r="A34" s="149"/>
      <c r="B34" s="87" t="s">
        <v>83</v>
      </c>
      <c r="C34" s="15" t="s">
        <v>91</v>
      </c>
      <c r="D34" s="18"/>
      <c r="E34" s="18"/>
      <c r="F34" s="58">
        <f>F35+F36</f>
        <v>0</v>
      </c>
      <c r="G34" s="58">
        <f t="shared" ref="G34:I34" si="6">G35+G36</f>
        <v>0</v>
      </c>
      <c r="H34" s="58">
        <f t="shared" si="6"/>
        <v>0</v>
      </c>
      <c r="I34" s="58">
        <f t="shared" si="6"/>
        <v>0</v>
      </c>
      <c r="J34" s="160"/>
      <c r="K34" s="27"/>
      <c r="M34" s="78"/>
    </row>
    <row r="35" spans="1:14" ht="15" customHeight="1" x14ac:dyDescent="0.35">
      <c r="A35" s="84"/>
      <c r="B35" s="25"/>
      <c r="C35" s="21" t="s">
        <v>23</v>
      </c>
      <c r="D35" s="25" t="s">
        <v>92</v>
      </c>
      <c r="E35" s="18"/>
      <c r="F35" s="56"/>
      <c r="G35" s="56"/>
      <c r="H35" s="56"/>
      <c r="I35" s="56"/>
      <c r="J35" s="160"/>
      <c r="K35" s="27"/>
      <c r="M35" s="78"/>
    </row>
    <row r="36" spans="1:14" ht="15" customHeight="1" x14ac:dyDescent="0.35">
      <c r="A36" s="84"/>
      <c r="B36" s="25"/>
      <c r="C36" s="21" t="s">
        <v>23</v>
      </c>
      <c r="D36" s="25" t="s">
        <v>93</v>
      </c>
      <c r="E36" s="18"/>
      <c r="F36" s="56"/>
      <c r="G36" s="56"/>
      <c r="H36" s="56"/>
      <c r="I36" s="56"/>
      <c r="J36" s="160"/>
      <c r="K36" s="27"/>
      <c r="M36" s="78"/>
    </row>
    <row r="37" spans="1:14" ht="15" customHeight="1" x14ac:dyDescent="0.35">
      <c r="A37" s="149" t="s">
        <v>83</v>
      </c>
      <c r="B37" s="88" t="s">
        <v>94</v>
      </c>
      <c r="C37" s="25"/>
      <c r="D37" s="18"/>
      <c r="E37" s="18"/>
      <c r="F37" s="58">
        <f>F38+F43+F44</f>
        <v>0</v>
      </c>
      <c r="G37" s="58">
        <f t="shared" ref="G37:I37" si="7">G38+G43+G44</f>
        <v>0</v>
      </c>
      <c r="H37" s="58">
        <f t="shared" si="7"/>
        <v>0</v>
      </c>
      <c r="I37" s="58">
        <f t="shared" si="7"/>
        <v>0</v>
      </c>
      <c r="J37" s="160"/>
      <c r="K37" s="27"/>
      <c r="M37" s="78"/>
    </row>
    <row r="38" spans="1:14" ht="15" customHeight="1" x14ac:dyDescent="0.35">
      <c r="A38" s="149"/>
      <c r="B38" s="84" t="s">
        <v>23</v>
      </c>
      <c r="C38" s="55" t="s">
        <v>125</v>
      </c>
      <c r="D38" s="18"/>
      <c r="E38" s="18"/>
      <c r="F38" s="58">
        <f>SUM(F39:F41)</f>
        <v>0</v>
      </c>
      <c r="G38" s="58">
        <f t="shared" ref="G38:I38" si="8">SUM(G39:G41)</f>
        <v>0</v>
      </c>
      <c r="H38" s="58">
        <f t="shared" si="8"/>
        <v>0</v>
      </c>
      <c r="I38" s="58">
        <f t="shared" si="8"/>
        <v>0</v>
      </c>
      <c r="J38" s="160"/>
      <c r="K38" s="27"/>
      <c r="M38" s="78"/>
      <c r="N38" s="78"/>
    </row>
    <row r="39" spans="1:14" ht="15" customHeight="1" x14ac:dyDescent="0.35">
      <c r="A39" s="84"/>
      <c r="B39" s="25"/>
      <c r="C39" s="21" t="s">
        <v>23</v>
      </c>
      <c r="D39" s="59" t="s">
        <v>97</v>
      </c>
      <c r="E39" s="60"/>
      <c r="F39" s="56"/>
      <c r="G39" s="56"/>
      <c r="H39" s="56"/>
      <c r="I39" s="56"/>
      <c r="J39" s="160"/>
      <c r="K39" s="27"/>
    </row>
    <row r="40" spans="1:14" ht="15" customHeight="1" x14ac:dyDescent="0.35">
      <c r="A40" s="84"/>
      <c r="B40" s="25"/>
      <c r="C40" s="21" t="s">
        <v>23</v>
      </c>
      <c r="D40" s="59" t="s">
        <v>98</v>
      </c>
      <c r="E40" s="60"/>
      <c r="F40" s="56"/>
      <c r="G40" s="56"/>
      <c r="H40" s="56"/>
      <c r="I40" s="56"/>
      <c r="J40" s="160"/>
      <c r="K40" s="27"/>
    </row>
    <row r="41" spans="1:14" ht="15" customHeight="1" x14ac:dyDescent="0.35">
      <c r="A41" s="84"/>
      <c r="B41" s="25"/>
      <c r="C41" s="21" t="s">
        <v>23</v>
      </c>
      <c r="D41" s="59" t="s">
        <v>99</v>
      </c>
      <c r="E41" s="18"/>
      <c r="F41" s="56"/>
      <c r="G41" s="56"/>
      <c r="H41" s="56"/>
      <c r="I41" s="56"/>
      <c r="J41" s="160"/>
      <c r="K41" s="27"/>
      <c r="M41" s="78"/>
    </row>
    <row r="42" spans="1:14" ht="15" customHeight="1" x14ac:dyDescent="0.35">
      <c r="A42" s="84"/>
      <c r="B42" s="25"/>
      <c r="C42" s="21"/>
      <c r="D42" s="148"/>
      <c r="E42" s="19" t="s">
        <v>47</v>
      </c>
      <c r="F42" s="56"/>
      <c r="G42" s="56"/>
      <c r="H42" s="56"/>
      <c r="I42" s="56"/>
      <c r="J42" s="160"/>
      <c r="K42" s="27"/>
    </row>
    <row r="43" spans="1:14" ht="15" customHeight="1" x14ac:dyDescent="0.35">
      <c r="A43" s="149"/>
      <c r="B43" s="84" t="s">
        <v>23</v>
      </c>
      <c r="C43" s="83" t="s">
        <v>95</v>
      </c>
      <c r="D43" s="18"/>
      <c r="E43" s="18"/>
      <c r="F43" s="56"/>
      <c r="G43" s="56"/>
      <c r="H43" s="56"/>
      <c r="I43" s="56"/>
      <c r="J43" s="160"/>
      <c r="K43" s="27"/>
    </row>
    <row r="44" spans="1:14" ht="15" customHeight="1" x14ac:dyDescent="0.35">
      <c r="A44" s="149"/>
      <c r="B44" s="84" t="s">
        <v>23</v>
      </c>
      <c r="C44" s="25" t="s">
        <v>96</v>
      </c>
      <c r="D44" s="18"/>
      <c r="E44" s="18"/>
      <c r="F44" s="56"/>
      <c r="G44" s="56"/>
      <c r="H44" s="56"/>
      <c r="I44" s="56"/>
      <c r="J44" s="160"/>
      <c r="K44" s="27"/>
    </row>
    <row r="45" spans="1:14" ht="15" customHeight="1" x14ac:dyDescent="0.35">
      <c r="A45" s="149" t="s">
        <v>83</v>
      </c>
      <c r="B45" s="89" t="s">
        <v>100</v>
      </c>
      <c r="C45" s="25"/>
      <c r="D45" s="18"/>
      <c r="E45" s="18"/>
      <c r="F45" s="58">
        <f>SUM(F46+F47+F49+F50)</f>
        <v>0</v>
      </c>
      <c r="G45" s="58">
        <f t="shared" ref="G45:I45" si="9">SUM(G46+G47+G49+G50)</f>
        <v>0</v>
      </c>
      <c r="H45" s="58">
        <f t="shared" si="9"/>
        <v>0</v>
      </c>
      <c r="I45" s="58">
        <f t="shared" si="9"/>
        <v>0</v>
      </c>
      <c r="J45" s="160"/>
      <c r="K45" s="27"/>
    </row>
    <row r="46" spans="1:14" ht="15" customHeight="1" x14ac:dyDescent="0.35">
      <c r="A46" s="149"/>
      <c r="B46" s="84" t="s">
        <v>23</v>
      </c>
      <c r="C46" s="59" t="s">
        <v>101</v>
      </c>
      <c r="D46" s="60"/>
      <c r="E46" s="60"/>
      <c r="F46" s="56"/>
      <c r="G46" s="56"/>
      <c r="H46" s="56"/>
      <c r="I46" s="56"/>
      <c r="J46" s="160"/>
      <c r="K46" s="27"/>
    </row>
    <row r="47" spans="1:14" ht="15" customHeight="1" x14ac:dyDescent="0.35">
      <c r="A47" s="149"/>
      <c r="B47" s="84" t="s">
        <v>23</v>
      </c>
      <c r="C47" s="19" t="s">
        <v>102</v>
      </c>
      <c r="D47" s="60"/>
      <c r="E47" s="60"/>
      <c r="F47" s="56"/>
      <c r="G47" s="56"/>
      <c r="H47" s="56"/>
      <c r="I47" s="56"/>
      <c r="J47" s="160"/>
      <c r="K47" s="27"/>
    </row>
    <row r="48" spans="1:14" ht="29.25" customHeight="1" x14ac:dyDescent="0.35">
      <c r="A48" s="149"/>
      <c r="B48" s="84"/>
      <c r="C48" s="147"/>
      <c r="D48" s="19" t="s">
        <v>103</v>
      </c>
      <c r="E48" s="60"/>
      <c r="F48" s="56"/>
      <c r="G48" s="56"/>
      <c r="H48" s="56"/>
      <c r="I48" s="56"/>
      <c r="J48" s="160"/>
      <c r="K48" s="27"/>
    </row>
    <row r="49" spans="1:11" ht="15" customHeight="1" x14ac:dyDescent="0.35">
      <c r="A49" s="149"/>
      <c r="B49" s="84" t="s">
        <v>23</v>
      </c>
      <c r="C49" s="51" t="s">
        <v>60</v>
      </c>
      <c r="D49" s="60"/>
      <c r="E49" s="60"/>
      <c r="F49" s="56"/>
      <c r="G49" s="56"/>
      <c r="H49" s="56"/>
      <c r="I49" s="56"/>
      <c r="J49" s="160"/>
      <c r="K49" s="27"/>
    </row>
    <row r="50" spans="1:11" ht="15" customHeight="1" x14ac:dyDescent="0.35">
      <c r="A50" s="149"/>
      <c r="B50" s="84" t="s">
        <v>23</v>
      </c>
      <c r="C50" s="59" t="s">
        <v>104</v>
      </c>
      <c r="D50" s="18"/>
      <c r="E50" s="18"/>
      <c r="F50" s="56"/>
      <c r="G50" s="56"/>
      <c r="H50" s="56"/>
      <c r="I50" s="56"/>
      <c r="J50" s="160"/>
      <c r="K50" s="27"/>
    </row>
    <row r="51" spans="1:11" ht="15" customHeight="1" x14ac:dyDescent="0.35">
      <c r="A51" s="84"/>
      <c r="B51" s="24"/>
      <c r="C51" s="147"/>
      <c r="D51" s="19" t="s">
        <v>127</v>
      </c>
      <c r="E51" s="60"/>
      <c r="F51" s="56"/>
      <c r="G51" s="56"/>
      <c r="H51" s="56"/>
      <c r="I51" s="56"/>
      <c r="J51" s="160"/>
      <c r="K51" s="27"/>
    </row>
    <row r="52" spans="1:11" ht="15" customHeight="1" x14ac:dyDescent="0.35">
      <c r="A52" s="84"/>
      <c r="B52" s="24"/>
      <c r="C52" s="147"/>
      <c r="D52" s="19" t="s">
        <v>44</v>
      </c>
      <c r="E52" s="60"/>
      <c r="F52" s="56"/>
      <c r="G52" s="56"/>
      <c r="H52" s="56"/>
      <c r="I52" s="56"/>
      <c r="J52" s="160"/>
      <c r="K52" s="27"/>
    </row>
    <row r="53" spans="1:11" ht="15" customHeight="1" x14ac:dyDescent="0.35">
      <c r="A53" s="149" t="s">
        <v>83</v>
      </c>
      <c r="B53" s="55" t="s">
        <v>126</v>
      </c>
      <c r="C53" s="25"/>
      <c r="D53" s="18"/>
      <c r="E53" s="18"/>
      <c r="F53" s="58">
        <f>F13+F14+F15+F16+F21+F32+F37+F45</f>
        <v>0</v>
      </c>
      <c r="G53" s="58">
        <f t="shared" ref="G53:I53" si="10">G13+G14+G15+G16+G21+G32+G37+G45</f>
        <v>0</v>
      </c>
      <c r="H53" s="58">
        <f t="shared" si="10"/>
        <v>0</v>
      </c>
      <c r="I53" s="58">
        <f t="shared" si="10"/>
        <v>0</v>
      </c>
      <c r="J53" s="160"/>
      <c r="K53" s="27"/>
    </row>
    <row r="54" spans="1:11" ht="15" customHeight="1" x14ac:dyDescent="0.35">
      <c r="A54" s="149" t="s">
        <v>83</v>
      </c>
      <c r="B54" s="88" t="s">
        <v>105</v>
      </c>
      <c r="C54" s="38"/>
      <c r="D54" s="18"/>
      <c r="E54" s="18"/>
      <c r="F54" s="58">
        <f>SUM(F55+F56+F57+F58+F60+F61+F62+F63)</f>
        <v>0</v>
      </c>
      <c r="G54" s="58">
        <f t="shared" ref="G54:I54" si="11">SUM(G55+G56+G57+G58+G60+G61+G62+G63)</f>
        <v>0</v>
      </c>
      <c r="H54" s="58">
        <f t="shared" si="11"/>
        <v>0</v>
      </c>
      <c r="I54" s="58">
        <f t="shared" si="11"/>
        <v>0</v>
      </c>
      <c r="J54" s="160"/>
      <c r="K54" s="27"/>
    </row>
    <row r="55" spans="1:11" ht="15" customHeight="1" x14ac:dyDescent="0.35">
      <c r="A55" s="149"/>
      <c r="B55" s="92" t="s">
        <v>17</v>
      </c>
      <c r="C55" s="94" t="s">
        <v>39</v>
      </c>
      <c r="D55" s="18"/>
      <c r="E55" s="18"/>
      <c r="F55" s="56"/>
      <c r="G55" s="56"/>
      <c r="H55" s="56"/>
      <c r="I55" s="56"/>
      <c r="J55" s="160"/>
      <c r="K55" s="27"/>
    </row>
    <row r="56" spans="1:11" ht="15.75" customHeight="1" x14ac:dyDescent="0.35">
      <c r="A56" s="149"/>
      <c r="B56" s="93" t="s">
        <v>17</v>
      </c>
      <c r="C56" s="94" t="s">
        <v>62</v>
      </c>
      <c r="D56" s="18"/>
      <c r="E56" s="18"/>
      <c r="F56" s="56"/>
      <c r="G56" s="56"/>
      <c r="H56" s="56"/>
      <c r="I56" s="56"/>
      <c r="J56" s="160"/>
      <c r="K56" s="27"/>
    </row>
    <row r="57" spans="1:11" ht="15" customHeight="1" x14ac:dyDescent="0.35">
      <c r="A57" s="149"/>
      <c r="B57" s="92" t="s">
        <v>17</v>
      </c>
      <c r="C57" s="94" t="s">
        <v>61</v>
      </c>
      <c r="D57" s="18"/>
      <c r="E57" s="18"/>
      <c r="F57" s="56"/>
      <c r="G57" s="56"/>
      <c r="H57" s="56"/>
      <c r="I57" s="56"/>
      <c r="J57" s="160"/>
      <c r="K57" s="27"/>
    </row>
    <row r="58" spans="1:11" ht="15" customHeight="1" x14ac:dyDescent="0.35">
      <c r="A58" s="149"/>
      <c r="B58" s="92" t="s">
        <v>17</v>
      </c>
      <c r="C58" s="94" t="s">
        <v>40</v>
      </c>
      <c r="D58" s="18"/>
      <c r="E58" s="18"/>
      <c r="F58" s="56"/>
      <c r="G58" s="56"/>
      <c r="H58" s="56"/>
      <c r="I58" s="56"/>
      <c r="J58" s="160"/>
      <c r="K58" s="27"/>
    </row>
    <row r="59" spans="1:11" ht="15" customHeight="1" x14ac:dyDescent="0.35">
      <c r="A59" s="84"/>
      <c r="B59" s="64"/>
      <c r="C59" s="25"/>
      <c r="D59" s="19" t="s">
        <v>45</v>
      </c>
      <c r="E59" s="18"/>
      <c r="F59" s="56"/>
      <c r="G59" s="56"/>
      <c r="H59" s="56"/>
      <c r="I59" s="56"/>
      <c r="J59" s="160"/>
      <c r="K59" s="27"/>
    </row>
    <row r="60" spans="1:11" ht="15" customHeight="1" x14ac:dyDescent="0.35">
      <c r="A60" s="149"/>
      <c r="B60" s="79" t="s">
        <v>23</v>
      </c>
      <c r="C60" s="38" t="s">
        <v>107</v>
      </c>
      <c r="D60" s="18"/>
      <c r="E60" s="18"/>
      <c r="F60" s="56"/>
      <c r="G60" s="56"/>
      <c r="H60" s="56"/>
      <c r="I60" s="56"/>
      <c r="J60" s="160"/>
      <c r="K60" s="27"/>
    </row>
    <row r="61" spans="1:11" ht="15" customHeight="1" x14ac:dyDescent="0.35">
      <c r="A61" s="149"/>
      <c r="B61" s="79" t="s">
        <v>23</v>
      </c>
      <c r="C61" s="38" t="s">
        <v>108</v>
      </c>
      <c r="D61" s="18"/>
      <c r="E61" s="18"/>
      <c r="F61" s="56"/>
      <c r="G61" s="56"/>
      <c r="H61" s="56"/>
      <c r="I61" s="56"/>
      <c r="J61" s="160"/>
      <c r="K61" s="27"/>
    </row>
    <row r="62" spans="1:11" ht="15" customHeight="1" x14ac:dyDescent="0.35">
      <c r="A62" s="149"/>
      <c r="B62" s="79" t="s">
        <v>23</v>
      </c>
      <c r="C62" s="38" t="s">
        <v>41</v>
      </c>
      <c r="D62" s="18"/>
      <c r="E62" s="18"/>
      <c r="F62" s="56"/>
      <c r="G62" s="56"/>
      <c r="H62" s="56"/>
      <c r="I62" s="56"/>
      <c r="J62" s="160"/>
      <c r="K62" s="27"/>
    </row>
    <row r="63" spans="1:11" ht="15" customHeight="1" x14ac:dyDescent="0.35">
      <c r="A63" s="149"/>
      <c r="B63" s="79" t="s">
        <v>23</v>
      </c>
      <c r="C63" s="38" t="s">
        <v>109</v>
      </c>
      <c r="D63" s="18"/>
      <c r="E63" s="18"/>
      <c r="F63" s="56"/>
      <c r="G63" s="56"/>
      <c r="H63" s="56"/>
      <c r="I63" s="56"/>
      <c r="J63" s="160"/>
      <c r="K63" s="27"/>
    </row>
    <row r="64" spans="1:11" ht="15" customHeight="1" x14ac:dyDescent="0.35">
      <c r="A64" s="79"/>
      <c r="B64" s="24"/>
      <c r="C64" s="25"/>
      <c r="D64" s="19" t="s">
        <v>46</v>
      </c>
      <c r="E64" s="18"/>
      <c r="F64" s="56"/>
      <c r="G64" s="56"/>
      <c r="H64" s="56"/>
      <c r="I64" s="56"/>
      <c r="J64" s="160"/>
      <c r="K64" s="27"/>
    </row>
    <row r="65" spans="1:11" ht="15" customHeight="1" x14ac:dyDescent="0.35">
      <c r="A65" s="84" t="s">
        <v>83</v>
      </c>
      <c r="B65" s="55" t="s">
        <v>110</v>
      </c>
      <c r="C65" s="25"/>
      <c r="D65" s="18"/>
      <c r="E65" s="18"/>
      <c r="F65" s="58">
        <f>F53+F54</f>
        <v>0</v>
      </c>
      <c r="G65" s="58">
        <f t="shared" ref="G65:I65" si="12">G53+G54</f>
        <v>0</v>
      </c>
      <c r="H65" s="58">
        <f t="shared" si="12"/>
        <v>0</v>
      </c>
      <c r="I65" s="58">
        <f t="shared" si="12"/>
        <v>0</v>
      </c>
      <c r="J65" s="160"/>
      <c r="K65" s="27"/>
    </row>
    <row r="66" spans="1:11" ht="15" customHeight="1" x14ac:dyDescent="0.35">
      <c r="A66" s="84" t="s">
        <v>83</v>
      </c>
      <c r="B66" s="55" t="s">
        <v>111</v>
      </c>
      <c r="C66" s="25"/>
      <c r="D66" s="18"/>
      <c r="E66" s="18"/>
      <c r="F66" s="58">
        <f>F67+F72</f>
        <v>0</v>
      </c>
      <c r="G66" s="58">
        <f t="shared" ref="G66:I66" si="13">G67+G72</f>
        <v>0</v>
      </c>
      <c r="H66" s="58">
        <f t="shared" si="13"/>
        <v>0</v>
      </c>
      <c r="I66" s="58">
        <f t="shared" si="13"/>
        <v>0</v>
      </c>
      <c r="J66" s="160"/>
      <c r="K66" s="27"/>
    </row>
    <row r="67" spans="1:11" ht="15" customHeight="1" x14ac:dyDescent="0.35">
      <c r="A67" s="84"/>
      <c r="B67" s="79" t="s">
        <v>83</v>
      </c>
      <c r="C67" s="15" t="s">
        <v>27</v>
      </c>
      <c r="D67" s="18"/>
      <c r="E67" s="18"/>
      <c r="F67" s="58">
        <f>F68+F71</f>
        <v>0</v>
      </c>
      <c r="G67" s="58">
        <f t="shared" ref="G67:I67" si="14">G68+G71</f>
        <v>0</v>
      </c>
      <c r="H67" s="58">
        <f t="shared" si="14"/>
        <v>0</v>
      </c>
      <c r="I67" s="58">
        <f t="shared" si="14"/>
        <v>0</v>
      </c>
      <c r="J67" s="160"/>
      <c r="K67" s="27"/>
    </row>
    <row r="68" spans="1:11" ht="15" customHeight="1" x14ac:dyDescent="0.35">
      <c r="A68" s="84"/>
      <c r="B68" s="25"/>
      <c r="C68" s="21" t="s">
        <v>17</v>
      </c>
      <c r="D68" s="19" t="s">
        <v>112</v>
      </c>
      <c r="E68" s="60"/>
      <c r="F68" s="58">
        <f>F69+F70</f>
        <v>0</v>
      </c>
      <c r="G68" s="58">
        <f t="shared" ref="G68:I68" si="15">G69+G70</f>
        <v>0</v>
      </c>
      <c r="H68" s="58">
        <f t="shared" si="15"/>
        <v>0</v>
      </c>
      <c r="I68" s="58">
        <f t="shared" si="15"/>
        <v>0</v>
      </c>
      <c r="J68" s="160"/>
      <c r="K68" s="27"/>
    </row>
    <row r="69" spans="1:11" ht="15" customHeight="1" x14ac:dyDescent="0.35">
      <c r="A69" s="84"/>
      <c r="B69" s="26"/>
      <c r="C69" s="26"/>
      <c r="D69" s="21" t="s">
        <v>17</v>
      </c>
      <c r="E69" s="59" t="s">
        <v>181</v>
      </c>
      <c r="F69" s="56"/>
      <c r="G69" s="56"/>
      <c r="H69" s="56"/>
      <c r="I69" s="56"/>
      <c r="J69" s="160"/>
      <c r="K69" s="27"/>
    </row>
    <row r="70" spans="1:11" ht="15" customHeight="1" x14ac:dyDescent="0.35">
      <c r="A70" s="84"/>
      <c r="B70" s="26"/>
      <c r="C70" s="26"/>
      <c r="D70" s="21" t="s">
        <v>17</v>
      </c>
      <c r="E70" s="59" t="s">
        <v>183</v>
      </c>
      <c r="F70" s="56"/>
      <c r="G70" s="56"/>
      <c r="H70" s="56"/>
      <c r="I70" s="56"/>
      <c r="J70" s="160"/>
      <c r="K70" s="27"/>
    </row>
    <row r="71" spans="1:11" ht="15" customHeight="1" x14ac:dyDescent="0.35">
      <c r="A71" s="84"/>
      <c r="B71" s="26"/>
      <c r="C71" s="151" t="s">
        <v>17</v>
      </c>
      <c r="D71" s="24" t="s">
        <v>113</v>
      </c>
      <c r="E71" s="59"/>
      <c r="F71" s="56"/>
      <c r="G71" s="56"/>
      <c r="H71" s="56"/>
      <c r="I71" s="56"/>
      <c r="J71" s="160"/>
      <c r="K71" s="27"/>
    </row>
    <row r="72" spans="1:11" ht="15" customHeight="1" x14ac:dyDescent="0.35">
      <c r="A72" s="84"/>
      <c r="B72" s="21" t="s">
        <v>83</v>
      </c>
      <c r="C72" s="15" t="s">
        <v>28</v>
      </c>
      <c r="D72" s="18"/>
      <c r="E72" s="18"/>
      <c r="F72" s="58">
        <f>F73+F76</f>
        <v>0</v>
      </c>
      <c r="G72" s="58">
        <f t="shared" ref="G72:I72" si="16">G73+G76</f>
        <v>0</v>
      </c>
      <c r="H72" s="58">
        <f t="shared" si="16"/>
        <v>0</v>
      </c>
      <c r="I72" s="58">
        <f t="shared" si="16"/>
        <v>0</v>
      </c>
      <c r="J72" s="160"/>
      <c r="K72" s="27"/>
    </row>
    <row r="73" spans="1:11" ht="15" customHeight="1" x14ac:dyDescent="0.35">
      <c r="A73" s="90"/>
      <c r="B73" s="26"/>
      <c r="C73" s="21" t="s">
        <v>23</v>
      </c>
      <c r="D73" s="19" t="s">
        <v>114</v>
      </c>
      <c r="E73" s="60"/>
      <c r="F73" s="58">
        <f>F74+F75</f>
        <v>0</v>
      </c>
      <c r="G73" s="58">
        <f t="shared" ref="G73:I73" si="17">G74+G75</f>
        <v>0</v>
      </c>
      <c r="H73" s="58">
        <f t="shared" si="17"/>
        <v>0</v>
      </c>
      <c r="I73" s="58">
        <f t="shared" si="17"/>
        <v>0</v>
      </c>
      <c r="J73" s="160"/>
      <c r="K73" s="27"/>
    </row>
    <row r="74" spans="1:11" ht="15" customHeight="1" x14ac:dyDescent="0.35">
      <c r="A74" s="90"/>
      <c r="B74" s="26"/>
      <c r="C74" s="21"/>
      <c r="D74" s="79" t="s">
        <v>23</v>
      </c>
      <c r="E74" s="59" t="s">
        <v>181</v>
      </c>
      <c r="F74" s="56"/>
      <c r="G74" s="56"/>
      <c r="H74" s="56"/>
      <c r="I74" s="56"/>
      <c r="J74" s="160"/>
      <c r="K74" s="27"/>
    </row>
    <row r="75" spans="1:11" ht="15" customHeight="1" x14ac:dyDescent="0.35">
      <c r="A75" s="84"/>
      <c r="B75" s="21"/>
      <c r="C75" s="59"/>
      <c r="D75" s="79" t="s">
        <v>23</v>
      </c>
      <c r="E75" s="59" t="s">
        <v>183</v>
      </c>
      <c r="F75" s="56"/>
      <c r="G75" s="56"/>
      <c r="H75" s="56"/>
      <c r="I75" s="56"/>
      <c r="J75" s="160"/>
      <c r="K75" s="27"/>
    </row>
    <row r="76" spans="1:11" ht="15" customHeight="1" x14ac:dyDescent="0.35">
      <c r="A76" s="84"/>
      <c r="B76" s="21"/>
      <c r="C76" s="21" t="s">
        <v>23</v>
      </c>
      <c r="D76" s="24" t="s">
        <v>115</v>
      </c>
      <c r="E76" s="59"/>
      <c r="F76" s="56"/>
      <c r="G76" s="56"/>
      <c r="H76" s="56"/>
      <c r="I76" s="56"/>
      <c r="J76" s="160"/>
      <c r="K76" s="27"/>
    </row>
    <row r="77" spans="1:11" ht="15" customHeight="1" x14ac:dyDescent="0.35">
      <c r="A77" s="81" t="s">
        <v>83</v>
      </c>
      <c r="B77" s="15" t="s">
        <v>116</v>
      </c>
      <c r="C77" s="25"/>
      <c r="D77" s="18"/>
      <c r="E77" s="18"/>
      <c r="F77" s="58">
        <f>F65+F66</f>
        <v>0</v>
      </c>
      <c r="G77" s="58">
        <f t="shared" ref="G77:I77" si="18">G65+G66</f>
        <v>0</v>
      </c>
      <c r="H77" s="58">
        <f t="shared" si="18"/>
        <v>0</v>
      </c>
      <c r="I77" s="58">
        <f t="shared" si="18"/>
        <v>0</v>
      </c>
      <c r="J77" s="160"/>
      <c r="K77" s="27"/>
    </row>
    <row r="78" spans="1:11" ht="15" customHeight="1" x14ac:dyDescent="0.35">
      <c r="A78" s="149" t="s">
        <v>83</v>
      </c>
      <c r="B78" s="15" t="s">
        <v>117</v>
      </c>
      <c r="C78" s="25"/>
      <c r="D78" s="18"/>
      <c r="E78" s="18"/>
      <c r="F78" s="58">
        <f>F79+F83</f>
        <v>0</v>
      </c>
      <c r="G78" s="58">
        <f t="shared" ref="G78:I78" si="19">G79+G83</f>
        <v>0</v>
      </c>
      <c r="H78" s="58">
        <f t="shared" si="19"/>
        <v>0</v>
      </c>
      <c r="I78" s="58">
        <f t="shared" si="19"/>
        <v>0</v>
      </c>
      <c r="J78" s="160"/>
      <c r="K78" s="27"/>
    </row>
    <row r="79" spans="1:11" ht="15" customHeight="1" x14ac:dyDescent="0.35">
      <c r="A79" s="149"/>
      <c r="B79" s="151" t="s">
        <v>83</v>
      </c>
      <c r="C79" s="15" t="s">
        <v>118</v>
      </c>
      <c r="D79" s="18"/>
      <c r="E79" s="18"/>
      <c r="F79" s="58">
        <f>F80+F81+F82</f>
        <v>0</v>
      </c>
      <c r="G79" s="58">
        <f t="shared" ref="G79:I79" si="20">G80+G81+G82</f>
        <v>0</v>
      </c>
      <c r="H79" s="58">
        <f t="shared" si="20"/>
        <v>0</v>
      </c>
      <c r="I79" s="58">
        <f t="shared" si="20"/>
        <v>0</v>
      </c>
      <c r="J79" s="160"/>
      <c r="K79" s="27"/>
    </row>
    <row r="80" spans="1:11" ht="15" customHeight="1" x14ac:dyDescent="0.35">
      <c r="A80" s="84"/>
      <c r="B80" s="26"/>
      <c r="C80" s="95" t="s">
        <v>51</v>
      </c>
      <c r="D80" s="59" t="s">
        <v>24</v>
      </c>
      <c r="E80" s="60"/>
      <c r="F80" s="16"/>
      <c r="G80" s="16"/>
      <c r="H80" s="16"/>
      <c r="I80" s="16"/>
      <c r="J80" s="160"/>
      <c r="K80" s="27"/>
    </row>
    <row r="81" spans="1:11" ht="14.25" customHeight="1" x14ac:dyDescent="0.35">
      <c r="A81" s="84"/>
      <c r="B81" s="26"/>
      <c r="C81" s="95" t="s">
        <v>51</v>
      </c>
      <c r="D81" s="59" t="s">
        <v>119</v>
      </c>
      <c r="E81" s="18"/>
      <c r="F81" s="56"/>
      <c r="G81" s="56"/>
      <c r="H81" s="56"/>
      <c r="I81" s="56"/>
      <c r="J81" s="160"/>
      <c r="K81" s="27"/>
    </row>
    <row r="82" spans="1:11" ht="15" customHeight="1" x14ac:dyDescent="0.35">
      <c r="A82" s="84"/>
      <c r="B82" s="26"/>
      <c r="C82" s="95" t="s">
        <v>51</v>
      </c>
      <c r="D82" s="59" t="s">
        <v>38</v>
      </c>
      <c r="E82" s="18"/>
      <c r="F82" s="56"/>
      <c r="G82" s="56"/>
      <c r="H82" s="56"/>
      <c r="I82" s="56"/>
      <c r="J82" s="160"/>
      <c r="K82" s="27"/>
    </row>
    <row r="83" spans="1:11" ht="15" customHeight="1" x14ac:dyDescent="0.35">
      <c r="A83" s="84"/>
      <c r="B83" s="95" t="s">
        <v>51</v>
      </c>
      <c r="C83" s="59" t="s">
        <v>29</v>
      </c>
      <c r="D83" s="18"/>
      <c r="E83" s="26"/>
      <c r="F83" s="56"/>
      <c r="G83" s="56"/>
      <c r="H83" s="56"/>
      <c r="I83" s="56"/>
      <c r="J83" s="160"/>
      <c r="K83" s="27"/>
    </row>
    <row r="84" spans="1:11" ht="15" customHeight="1" x14ac:dyDescent="0.35">
      <c r="A84" s="80" t="s">
        <v>23</v>
      </c>
      <c r="B84" s="59" t="s">
        <v>120</v>
      </c>
      <c r="C84" s="25"/>
      <c r="D84" s="18"/>
      <c r="E84" s="18"/>
      <c r="F84" s="65"/>
      <c r="G84" s="65"/>
      <c r="H84" s="65"/>
      <c r="I84" s="65"/>
      <c r="J84" s="160"/>
      <c r="K84" s="27"/>
    </row>
    <row r="85" spans="1:11" ht="15" customHeight="1" x14ac:dyDescent="0.35">
      <c r="A85" s="80" t="s">
        <v>23</v>
      </c>
      <c r="B85" s="59" t="s">
        <v>121</v>
      </c>
      <c r="C85" s="25"/>
      <c r="D85" s="18"/>
      <c r="E85" s="18"/>
      <c r="F85" s="56"/>
      <c r="G85" s="56"/>
      <c r="H85" s="56"/>
      <c r="I85" s="56"/>
      <c r="J85" s="160"/>
      <c r="K85" s="27"/>
    </row>
    <row r="86" spans="1:11" ht="15" customHeight="1" thickBot="1" x14ac:dyDescent="0.4">
      <c r="A86" s="80" t="s">
        <v>23</v>
      </c>
      <c r="B86" s="59" t="s">
        <v>122</v>
      </c>
      <c r="C86" s="25"/>
      <c r="D86" s="18"/>
      <c r="E86" s="18"/>
      <c r="F86" s="66"/>
      <c r="G86" s="66"/>
      <c r="H86" s="66"/>
      <c r="I86" s="66"/>
      <c r="J86" s="160"/>
      <c r="K86" s="27"/>
    </row>
    <row r="87" spans="1:11" ht="15" customHeight="1" x14ac:dyDescent="0.35">
      <c r="A87" s="84" t="s">
        <v>83</v>
      </c>
      <c r="B87" s="55" t="s">
        <v>123</v>
      </c>
      <c r="C87" s="25"/>
      <c r="D87" s="18"/>
      <c r="E87" s="18"/>
      <c r="F87" s="67">
        <f>F77+F78+F85+F84+F86</f>
        <v>0</v>
      </c>
      <c r="G87" s="67">
        <f t="shared" ref="G87:I87" si="21">G77+G78+G85+G84+G86</f>
        <v>0</v>
      </c>
      <c r="H87" s="67">
        <f t="shared" si="21"/>
        <v>0</v>
      </c>
      <c r="I87" s="67">
        <f t="shared" si="21"/>
        <v>0</v>
      </c>
      <c r="J87" s="160"/>
      <c r="K87" s="27"/>
    </row>
    <row r="88" spans="1:11" ht="15" customHeight="1" x14ac:dyDescent="0.35">
      <c r="A88" s="84"/>
      <c r="B88" s="25"/>
      <c r="C88" s="25"/>
      <c r="D88" s="18"/>
      <c r="E88" s="18"/>
      <c r="F88" s="27"/>
      <c r="G88" s="27"/>
      <c r="H88" s="27"/>
      <c r="I88" s="27"/>
      <c r="J88" s="27"/>
      <c r="K88" s="27"/>
    </row>
    <row r="89" spans="1:11" ht="15" customHeight="1" x14ac:dyDescent="0.35">
      <c r="A89" s="84"/>
      <c r="B89" s="25"/>
      <c r="C89" s="25"/>
      <c r="D89" s="18"/>
      <c r="E89" s="18"/>
      <c r="F89" s="27"/>
      <c r="G89" s="27"/>
      <c r="H89" s="27"/>
      <c r="I89" s="27"/>
      <c r="J89" s="27"/>
      <c r="K89" s="27"/>
    </row>
    <row r="90" spans="1:11" ht="15" customHeight="1" x14ac:dyDescent="0.35">
      <c r="A90" s="84"/>
      <c r="B90" s="25"/>
      <c r="C90" s="25"/>
      <c r="D90" s="18"/>
      <c r="E90" s="18"/>
      <c r="F90" s="27"/>
      <c r="G90" s="27"/>
      <c r="H90" s="27"/>
      <c r="I90" s="27"/>
      <c r="J90" s="27"/>
      <c r="K90" s="27"/>
    </row>
    <row r="93" spans="1:11" ht="15" customHeight="1" x14ac:dyDescent="0.25">
      <c r="B93" s="3"/>
    </row>
    <row r="94" spans="1:11" ht="15" customHeight="1" x14ac:dyDescent="0.25">
      <c r="B94" s="3"/>
    </row>
    <row r="95" spans="1:11" ht="15" customHeight="1" x14ac:dyDescent="0.25">
      <c r="B95" s="3"/>
    </row>
    <row r="96" spans="1:11" ht="15" customHeight="1" x14ac:dyDescent="0.25">
      <c r="B96" s="3"/>
    </row>
    <row r="97" spans="2:2" ht="15" customHeight="1" x14ac:dyDescent="0.25">
      <c r="B97" s="3"/>
    </row>
    <row r="98" spans="2:2" ht="15" customHeight="1" x14ac:dyDescent="0.25">
      <c r="B98" s="4"/>
    </row>
    <row r="99" spans="2:2" ht="15" customHeight="1" x14ac:dyDescent="0.25">
      <c r="B99" s="3"/>
    </row>
    <row r="100" spans="2:2" ht="15" customHeight="1" x14ac:dyDescent="0.25">
      <c r="B100" s="3"/>
    </row>
    <row r="101" spans="2:2" ht="15" customHeight="1" x14ac:dyDescent="0.25">
      <c r="B101" s="4"/>
    </row>
    <row r="102" spans="2:2" ht="15" customHeight="1" x14ac:dyDescent="0.25">
      <c r="B102" s="4"/>
    </row>
    <row r="103" spans="2:2" ht="15" customHeight="1" x14ac:dyDescent="0.25">
      <c r="B103" s="4"/>
    </row>
    <row r="114" spans="2:2" ht="15" customHeight="1" x14ac:dyDescent="0.25">
      <c r="B114" s="4"/>
    </row>
    <row r="115" spans="2:2" ht="15" customHeight="1" x14ac:dyDescent="0.25">
      <c r="B115" s="4"/>
    </row>
    <row r="116" spans="2:2" ht="15" customHeight="1" x14ac:dyDescent="0.25">
      <c r="B116" s="4"/>
    </row>
  </sheetData>
  <protectedRanges>
    <protectedRange sqref="F80:I86" name="Alue10"/>
    <protectedRange sqref="F67:I76" name="Alue9"/>
    <protectedRange sqref="F64:I64" name="Alue8"/>
    <protectedRange sqref="F60:I63" name="Alue7"/>
    <protectedRange sqref="F55:I59" name="Alue6"/>
    <protectedRange sqref="F46:I52" name="Alue5"/>
    <protectedRange sqref="F13:I21" name="Alue1"/>
    <protectedRange sqref="F24:I27" name="Alue2"/>
    <protectedRange sqref="F29:I37" name="Alue3"/>
    <protectedRange sqref="F39:I44" name="Alue4"/>
  </protectedRanges>
  <customSheetViews>
    <customSheetView guid="{C44CE6ED-446D-4E43-AC42-1BADDBA87353}" showPageBreaks="1" showGridLines="0" printArea="1" hiddenRows="1">
      <pane ySplit="5" topLeftCell="A19" activePane="bottomLeft" state="frozen"/>
      <selection pane="bottomLeft" activeCell="E53" sqref="E53"/>
      <pageMargins left="0.39370078740157483" right="0.39370078740157483" top="0.39370078740157483" bottom="0.39370078740157483" header="0.31496062992125984" footer="0.27559055118110237"/>
      <pageSetup paperSize="9" scale="65" orientation="portrait" verticalDpi="4294967293" r:id="rId1"/>
      <headerFooter alignWithMargins="0"/>
    </customSheetView>
    <customSheetView guid="{8386F830-B269-4ACC-A789-9E42C0FB51D1}" showPageBreaks="1" showGridLines="0" printArea="1" hiddenRows="1">
      <pane ySplit="5" topLeftCell="A6" activePane="bottomLeft" state="frozen"/>
      <selection pane="bottomLeft" activeCell="E53" sqref="E53"/>
      <pageMargins left="0.39370078740157483" right="0.39370078740157483" top="0.39370078740157483" bottom="0.39370078740157483" header="0.31496062992125984" footer="0.27559055118110237"/>
      <pageSetup paperSize="9" scale="65" orientation="portrait" verticalDpi="4294967293" r:id="rId2"/>
      <headerFooter alignWithMargins="0"/>
    </customSheetView>
  </customSheetViews>
  <mergeCells count="2">
    <mergeCell ref="A6:B6"/>
    <mergeCell ref="C6:D6"/>
  </mergeCells>
  <phoneticPr fontId="4" type="noConversion"/>
  <hyperlinks>
    <hyperlink ref="C25" location="täyttöohje!A75" display="Maakaasun häviöt"/>
    <hyperlink ref="E10" location="täyttöohje!A22" display="TULOSLASKELMA"/>
  </hyperlinks>
  <pageMargins left="0.39370078740157483" right="0.39370078740157483" top="0.39370078740157483" bottom="0.39370078740157483" header="0.31496062992125984" footer="0.27559055118110237"/>
  <pageSetup paperSize="9" scale="65" orientation="portrait" verticalDpi="4294967293"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X90"/>
  <sheetViews>
    <sheetView showGridLines="0" zoomScaleNormal="80" workbookViewId="0">
      <pane ySplit="5" topLeftCell="A6" activePane="bottomLeft" state="frozen"/>
      <selection activeCell="J20" sqref="J20"/>
      <selection pane="bottomLeft" activeCell="H7" sqref="H7"/>
    </sheetView>
  </sheetViews>
  <sheetFormatPr defaultColWidth="9.08984375" defaultRowHeight="15" customHeight="1" x14ac:dyDescent="0.25"/>
  <cols>
    <col min="1" max="1" width="4.36328125" style="125" customWidth="1"/>
    <col min="2" max="2" width="4.453125" style="124" customWidth="1"/>
    <col min="3" max="3" width="6.54296875" style="124" customWidth="1"/>
    <col min="4" max="4" width="6" style="124" customWidth="1"/>
    <col min="5" max="5" width="16" style="124" customWidth="1"/>
    <col min="6" max="6" width="33.6328125" style="124" customWidth="1"/>
    <col min="7" max="7" width="16.36328125" style="97" customWidth="1"/>
    <col min="8" max="8" width="14.6328125" style="97" customWidth="1"/>
    <col min="9" max="9" width="15.54296875" style="97" customWidth="1"/>
    <col min="10" max="10" width="15" style="97" customWidth="1"/>
    <col min="11" max="11" width="78.36328125" style="12" customWidth="1"/>
    <col min="12" max="25" width="9.08984375" style="97"/>
    <col min="26" max="16384" width="9.08984375" style="114"/>
  </cols>
  <sheetData>
    <row r="1" spans="1:258" s="98" customFormat="1" ht="15" customHeight="1" x14ac:dyDescent="0.45">
      <c r="A1" s="172" t="s">
        <v>252</v>
      </c>
      <c r="B1" s="190"/>
      <c r="C1" s="190"/>
      <c r="D1" s="190"/>
      <c r="E1" s="190"/>
      <c r="F1" s="190"/>
      <c r="G1" s="191" t="s">
        <v>245</v>
      </c>
      <c r="H1" s="192"/>
      <c r="I1" s="192"/>
      <c r="J1" s="192"/>
      <c r="K1" s="183"/>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c r="BA1" s="97"/>
      <c r="BB1" s="97"/>
      <c r="BC1" s="97"/>
      <c r="BD1" s="97"/>
      <c r="BE1" s="97"/>
      <c r="BF1" s="97"/>
      <c r="BG1" s="97"/>
      <c r="BH1" s="97"/>
      <c r="BI1" s="97"/>
      <c r="BJ1" s="97"/>
      <c r="BK1" s="97"/>
      <c r="BL1" s="97"/>
      <c r="BM1" s="97"/>
      <c r="BN1" s="97"/>
      <c r="BO1" s="97"/>
      <c r="BP1" s="97"/>
      <c r="BQ1" s="97"/>
      <c r="BR1" s="97"/>
      <c r="BS1" s="97"/>
      <c r="BT1" s="97"/>
      <c r="BU1" s="97"/>
      <c r="BV1" s="97"/>
      <c r="BW1" s="97"/>
      <c r="BX1" s="97"/>
      <c r="BY1" s="97"/>
      <c r="BZ1" s="97"/>
      <c r="CA1" s="97"/>
      <c r="CB1" s="97"/>
      <c r="CC1" s="97"/>
      <c r="CD1" s="97"/>
      <c r="CE1" s="97"/>
      <c r="CF1" s="97"/>
      <c r="CG1" s="97"/>
      <c r="CH1" s="97"/>
      <c r="CI1" s="97"/>
      <c r="CJ1" s="97"/>
      <c r="CK1" s="97"/>
      <c r="CL1" s="97"/>
      <c r="CM1" s="97"/>
      <c r="CN1" s="97"/>
      <c r="CO1" s="97"/>
      <c r="CP1" s="97"/>
      <c r="CQ1" s="97"/>
      <c r="CR1" s="97"/>
      <c r="CS1" s="97"/>
      <c r="CT1" s="97"/>
      <c r="CU1" s="97"/>
      <c r="CV1" s="97"/>
      <c r="CW1" s="97"/>
      <c r="CX1" s="97"/>
      <c r="CY1" s="97"/>
      <c r="CZ1" s="97"/>
      <c r="DA1" s="97"/>
      <c r="DB1" s="97"/>
      <c r="DC1" s="97"/>
      <c r="DD1" s="97"/>
      <c r="DE1" s="97"/>
      <c r="DF1" s="97"/>
      <c r="DG1" s="97"/>
      <c r="DH1" s="97"/>
      <c r="DI1" s="97"/>
      <c r="DJ1" s="97"/>
      <c r="DK1" s="97"/>
      <c r="DL1" s="97"/>
      <c r="DM1" s="97"/>
      <c r="DN1" s="97"/>
      <c r="DO1" s="97"/>
      <c r="DP1" s="97"/>
      <c r="DQ1" s="97"/>
      <c r="DR1" s="97"/>
      <c r="DS1" s="97"/>
      <c r="DT1" s="97"/>
      <c r="DU1" s="97"/>
      <c r="DV1" s="97"/>
      <c r="DW1" s="97"/>
      <c r="DX1" s="97"/>
      <c r="DY1" s="97"/>
      <c r="DZ1" s="97"/>
      <c r="EA1" s="97"/>
      <c r="EB1" s="97"/>
      <c r="EC1" s="97"/>
      <c r="ED1" s="97"/>
      <c r="EE1" s="97"/>
      <c r="EF1" s="97"/>
      <c r="EG1" s="97"/>
      <c r="EH1" s="97"/>
      <c r="EI1" s="97"/>
      <c r="EJ1" s="97"/>
      <c r="EK1" s="97"/>
      <c r="EL1" s="97"/>
      <c r="EM1" s="97"/>
      <c r="EN1" s="97"/>
      <c r="EO1" s="97"/>
      <c r="EP1" s="97"/>
      <c r="EQ1" s="97"/>
      <c r="ER1" s="97"/>
      <c r="ES1" s="97"/>
      <c r="ET1" s="97"/>
      <c r="EU1" s="97"/>
      <c r="EV1" s="97"/>
      <c r="EW1" s="97"/>
      <c r="EX1" s="97"/>
      <c r="EY1" s="97"/>
      <c r="EZ1" s="97"/>
      <c r="FA1" s="97"/>
      <c r="FB1" s="97"/>
      <c r="FC1" s="97"/>
      <c r="FD1" s="97"/>
      <c r="FE1" s="97"/>
      <c r="FF1" s="97"/>
      <c r="FG1" s="97"/>
      <c r="FH1" s="97"/>
      <c r="FI1" s="97"/>
      <c r="FJ1" s="97"/>
      <c r="FK1" s="97"/>
      <c r="FL1" s="97"/>
      <c r="FM1" s="97"/>
      <c r="FN1" s="97"/>
      <c r="FO1" s="97"/>
      <c r="FP1" s="97"/>
      <c r="FQ1" s="97"/>
      <c r="FR1" s="97"/>
      <c r="FS1" s="97"/>
      <c r="FT1" s="97"/>
      <c r="FU1" s="97"/>
      <c r="FV1" s="97"/>
      <c r="FW1" s="97"/>
      <c r="FX1" s="97"/>
      <c r="FY1" s="97"/>
      <c r="FZ1" s="97"/>
      <c r="GA1" s="97"/>
      <c r="GB1" s="97"/>
      <c r="GC1" s="97"/>
      <c r="GD1" s="97"/>
      <c r="GE1" s="97"/>
      <c r="GF1" s="97"/>
      <c r="GG1" s="97"/>
      <c r="GH1" s="97"/>
      <c r="GI1" s="97"/>
      <c r="GJ1" s="97"/>
      <c r="GK1" s="97"/>
      <c r="GL1" s="97"/>
      <c r="GM1" s="97"/>
      <c r="GN1" s="97"/>
      <c r="GO1" s="97"/>
      <c r="GP1" s="97"/>
      <c r="GQ1" s="97"/>
      <c r="GR1" s="97"/>
      <c r="GS1" s="97"/>
      <c r="GT1" s="97"/>
      <c r="GU1" s="97"/>
      <c r="GV1" s="97"/>
      <c r="GW1" s="97"/>
      <c r="GX1" s="97"/>
      <c r="GY1" s="97"/>
      <c r="GZ1" s="97"/>
      <c r="HA1" s="97"/>
      <c r="HB1" s="97"/>
      <c r="HC1" s="97"/>
      <c r="HD1" s="97"/>
      <c r="HE1" s="97"/>
      <c r="HF1" s="97"/>
      <c r="HG1" s="97"/>
      <c r="HH1" s="97"/>
      <c r="HI1" s="97"/>
      <c r="HJ1" s="97"/>
      <c r="HK1" s="97"/>
      <c r="HL1" s="97"/>
      <c r="HM1" s="97"/>
      <c r="HN1" s="97"/>
      <c r="HO1" s="97"/>
      <c r="HP1" s="97"/>
      <c r="HQ1" s="97"/>
      <c r="HR1" s="97"/>
      <c r="HS1" s="97"/>
      <c r="HT1" s="97"/>
      <c r="HU1" s="97"/>
      <c r="HV1" s="97"/>
      <c r="HW1" s="97"/>
      <c r="HX1" s="97"/>
      <c r="HY1" s="97"/>
      <c r="HZ1" s="97"/>
      <c r="IA1" s="97"/>
      <c r="IB1" s="97"/>
      <c r="IC1" s="97"/>
      <c r="ID1" s="97"/>
      <c r="IE1" s="97"/>
      <c r="IF1" s="97"/>
      <c r="IG1" s="97"/>
      <c r="IH1" s="97"/>
      <c r="II1" s="97"/>
      <c r="IJ1" s="97"/>
      <c r="IK1" s="97"/>
      <c r="IL1" s="97"/>
      <c r="IM1" s="97"/>
      <c r="IN1" s="97"/>
      <c r="IO1" s="97"/>
      <c r="IP1" s="97"/>
      <c r="IQ1" s="97"/>
      <c r="IR1" s="97"/>
      <c r="IS1" s="97"/>
      <c r="IT1" s="97"/>
      <c r="IU1" s="97"/>
      <c r="IV1" s="97"/>
      <c r="IW1" s="97"/>
      <c r="IX1" s="97"/>
    </row>
    <row r="2" spans="1:258" s="99" customFormat="1" ht="15" customHeight="1" x14ac:dyDescent="0.3">
      <c r="A2" s="175" t="s">
        <v>253</v>
      </c>
      <c r="B2" s="193"/>
      <c r="C2" s="194"/>
      <c r="D2" s="194"/>
      <c r="E2" s="194"/>
      <c r="F2" s="194"/>
      <c r="G2" s="195"/>
      <c r="H2" s="192"/>
      <c r="I2" s="192"/>
      <c r="J2" s="192"/>
      <c r="K2" s="183"/>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row>
    <row r="3" spans="1:258" s="98" customFormat="1" ht="15" customHeight="1" x14ac:dyDescent="0.3">
      <c r="A3" s="206"/>
      <c r="B3" s="196"/>
      <c r="C3" s="197"/>
      <c r="D3" s="190"/>
      <c r="E3" s="190"/>
      <c r="F3" s="190"/>
      <c r="G3" s="195"/>
      <c r="H3" s="192"/>
      <c r="I3" s="192"/>
      <c r="J3" s="192"/>
      <c r="K3" s="183"/>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97"/>
      <c r="CN3" s="97"/>
      <c r="CO3" s="97"/>
      <c r="CP3" s="97"/>
      <c r="CQ3" s="97"/>
      <c r="CR3" s="97"/>
      <c r="CS3" s="97"/>
      <c r="CT3" s="97"/>
      <c r="CU3" s="97"/>
      <c r="CV3" s="97"/>
      <c r="CW3" s="97"/>
      <c r="CX3" s="97"/>
      <c r="CY3" s="97"/>
      <c r="CZ3" s="97"/>
      <c r="DA3" s="97"/>
      <c r="DB3" s="97"/>
      <c r="DC3" s="97"/>
      <c r="DD3" s="97"/>
      <c r="DE3" s="97"/>
      <c r="DF3" s="97"/>
      <c r="DG3" s="97"/>
      <c r="DH3" s="97"/>
      <c r="DI3" s="97"/>
      <c r="DJ3" s="97"/>
      <c r="DK3" s="97"/>
      <c r="DL3" s="97"/>
      <c r="DM3" s="97"/>
      <c r="DN3" s="97"/>
      <c r="DO3" s="97"/>
      <c r="DP3" s="97"/>
      <c r="DQ3" s="97"/>
      <c r="DR3" s="97"/>
      <c r="DS3" s="97"/>
      <c r="DT3" s="97"/>
      <c r="DU3" s="97"/>
      <c r="DV3" s="97"/>
      <c r="DW3" s="97"/>
      <c r="DX3" s="97"/>
      <c r="DY3" s="97"/>
      <c r="DZ3" s="97"/>
      <c r="EA3" s="97"/>
      <c r="EB3" s="97"/>
      <c r="EC3" s="97"/>
      <c r="ED3" s="97"/>
      <c r="EE3" s="97"/>
      <c r="EF3" s="97"/>
      <c r="EG3" s="97"/>
      <c r="EH3" s="97"/>
      <c r="EI3" s="97"/>
      <c r="EJ3" s="97"/>
      <c r="EK3" s="97"/>
      <c r="EL3" s="97"/>
      <c r="EM3" s="97"/>
      <c r="EN3" s="97"/>
      <c r="EO3" s="97"/>
      <c r="EP3" s="97"/>
      <c r="EQ3" s="97"/>
      <c r="ER3" s="97"/>
      <c r="ES3" s="97"/>
      <c r="ET3" s="97"/>
      <c r="EU3" s="97"/>
      <c r="EV3" s="97"/>
      <c r="EW3" s="97"/>
      <c r="EX3" s="97"/>
      <c r="EY3" s="97"/>
      <c r="EZ3" s="97"/>
      <c r="FA3" s="97"/>
      <c r="FB3" s="97"/>
      <c r="FC3" s="97"/>
      <c r="FD3" s="97"/>
      <c r="FE3" s="97"/>
      <c r="FF3" s="97"/>
      <c r="FG3" s="97"/>
      <c r="FH3" s="97"/>
      <c r="FI3" s="97"/>
      <c r="FJ3" s="97"/>
      <c r="FK3" s="97"/>
      <c r="FL3" s="97"/>
      <c r="FM3" s="97"/>
      <c r="FN3" s="97"/>
      <c r="FO3" s="97"/>
      <c r="FP3" s="97"/>
      <c r="FQ3" s="97"/>
      <c r="FR3" s="97"/>
      <c r="FS3" s="97"/>
      <c r="FT3" s="97"/>
      <c r="FU3" s="97"/>
      <c r="FV3" s="97"/>
      <c r="FW3" s="97"/>
      <c r="FX3" s="97"/>
      <c r="FY3" s="97"/>
      <c r="FZ3" s="97"/>
      <c r="GA3" s="97"/>
      <c r="GB3" s="97"/>
      <c r="GC3" s="97"/>
      <c r="GD3" s="97"/>
      <c r="GE3" s="97"/>
      <c r="GF3" s="97"/>
      <c r="GG3" s="97"/>
      <c r="GH3" s="97"/>
      <c r="GI3" s="97"/>
      <c r="GJ3" s="97"/>
      <c r="GK3" s="97"/>
      <c r="GL3" s="97"/>
      <c r="GM3" s="97"/>
      <c r="GN3" s="97"/>
      <c r="GO3" s="97"/>
      <c r="GP3" s="97"/>
      <c r="GQ3" s="97"/>
      <c r="GR3" s="97"/>
      <c r="GS3" s="97"/>
      <c r="GT3" s="97"/>
      <c r="GU3" s="97"/>
      <c r="GV3" s="97"/>
      <c r="GW3" s="97"/>
      <c r="GX3" s="97"/>
      <c r="GY3" s="97"/>
      <c r="GZ3" s="97"/>
      <c r="HA3" s="97"/>
      <c r="HB3" s="97"/>
      <c r="HC3" s="97"/>
      <c r="HD3" s="97"/>
      <c r="HE3" s="97"/>
      <c r="HF3" s="97"/>
      <c r="HG3" s="97"/>
      <c r="HH3" s="97"/>
      <c r="HI3" s="97"/>
      <c r="HJ3" s="97"/>
      <c r="HK3" s="97"/>
      <c r="HL3" s="97"/>
      <c r="HM3" s="97"/>
      <c r="HN3" s="97"/>
      <c r="HO3" s="97"/>
      <c r="HP3" s="97"/>
      <c r="HQ3" s="97"/>
      <c r="HR3" s="97"/>
      <c r="HS3" s="97"/>
      <c r="HT3" s="97"/>
      <c r="HU3" s="97"/>
      <c r="HV3" s="97"/>
      <c r="HW3" s="97"/>
      <c r="HX3" s="97"/>
      <c r="HY3" s="97"/>
      <c r="HZ3" s="97"/>
      <c r="IA3" s="97"/>
      <c r="IB3" s="97"/>
      <c r="IC3" s="97"/>
      <c r="ID3" s="97"/>
      <c r="IE3" s="97"/>
      <c r="IF3" s="97"/>
      <c r="IG3" s="97"/>
      <c r="IH3" s="97"/>
      <c r="II3" s="97"/>
      <c r="IJ3" s="97"/>
      <c r="IK3" s="97"/>
      <c r="IL3" s="97"/>
      <c r="IM3" s="97"/>
      <c r="IN3" s="97"/>
      <c r="IO3" s="97"/>
      <c r="IP3" s="97"/>
      <c r="IQ3" s="97"/>
      <c r="IR3" s="97"/>
      <c r="IS3" s="97"/>
      <c r="IT3" s="97"/>
      <c r="IU3" s="97"/>
      <c r="IV3" s="97"/>
      <c r="IW3" s="97"/>
      <c r="IX3" s="97"/>
    </row>
    <row r="4" spans="1:258" s="98" customFormat="1" ht="15" customHeight="1" x14ac:dyDescent="0.35">
      <c r="A4" s="207"/>
      <c r="B4" s="198"/>
      <c r="C4" s="199"/>
      <c r="D4" s="200"/>
      <c r="E4" s="200"/>
      <c r="F4" s="200"/>
      <c r="G4" s="201"/>
      <c r="H4" s="202"/>
      <c r="I4" s="202"/>
      <c r="J4" s="202"/>
      <c r="K4" s="183"/>
      <c r="L4" s="100"/>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97"/>
      <c r="CN4" s="97"/>
      <c r="CO4" s="97"/>
      <c r="CP4" s="97"/>
      <c r="CQ4" s="97"/>
      <c r="CR4" s="97"/>
      <c r="CS4" s="97"/>
      <c r="CT4" s="97"/>
      <c r="CU4" s="97"/>
      <c r="CV4" s="97"/>
      <c r="CW4" s="97"/>
      <c r="CX4" s="97"/>
      <c r="CY4" s="97"/>
      <c r="CZ4" s="97"/>
      <c r="DA4" s="97"/>
      <c r="DB4" s="97"/>
      <c r="DC4" s="97"/>
      <c r="DD4" s="97"/>
      <c r="DE4" s="97"/>
      <c r="DF4" s="97"/>
      <c r="DG4" s="97"/>
      <c r="DH4" s="97"/>
      <c r="DI4" s="97"/>
      <c r="DJ4" s="97"/>
      <c r="DK4" s="97"/>
      <c r="DL4" s="97"/>
      <c r="DM4" s="97"/>
      <c r="DN4" s="97"/>
      <c r="DO4" s="97"/>
      <c r="DP4" s="97"/>
      <c r="DQ4" s="97"/>
      <c r="DR4" s="97"/>
      <c r="DS4" s="97"/>
      <c r="DT4" s="97"/>
      <c r="DU4" s="97"/>
      <c r="DV4" s="97"/>
      <c r="DW4" s="97"/>
      <c r="DX4" s="97"/>
      <c r="DY4" s="97"/>
      <c r="DZ4" s="97"/>
      <c r="EA4" s="97"/>
      <c r="EB4" s="97"/>
      <c r="EC4" s="97"/>
      <c r="ED4" s="97"/>
      <c r="EE4" s="97"/>
      <c r="EF4" s="97"/>
      <c r="EG4" s="97"/>
      <c r="EH4" s="97"/>
      <c r="EI4" s="97"/>
      <c r="EJ4" s="97"/>
      <c r="EK4" s="97"/>
      <c r="EL4" s="97"/>
      <c r="EM4" s="97"/>
      <c r="EN4" s="97"/>
      <c r="EO4" s="97"/>
      <c r="EP4" s="97"/>
      <c r="EQ4" s="97"/>
      <c r="ER4" s="97"/>
      <c r="ES4" s="97"/>
      <c r="ET4" s="97"/>
      <c r="EU4" s="97"/>
      <c r="EV4" s="97"/>
      <c r="EW4" s="97"/>
      <c r="EX4" s="97"/>
      <c r="EY4" s="97"/>
      <c r="EZ4" s="97"/>
      <c r="FA4" s="97"/>
      <c r="FB4" s="97"/>
      <c r="FC4" s="97"/>
      <c r="FD4" s="97"/>
      <c r="FE4" s="97"/>
      <c r="FF4" s="97"/>
      <c r="FG4" s="97"/>
      <c r="FH4" s="97"/>
      <c r="FI4" s="97"/>
      <c r="FJ4" s="97"/>
      <c r="FK4" s="97"/>
      <c r="FL4" s="97"/>
      <c r="FM4" s="97"/>
      <c r="FN4" s="97"/>
      <c r="FO4" s="97"/>
      <c r="FP4" s="97"/>
      <c r="FQ4" s="97"/>
      <c r="FR4" s="97"/>
      <c r="FS4" s="97"/>
      <c r="FT4" s="97"/>
      <c r="FU4" s="97"/>
      <c r="FV4" s="97"/>
      <c r="FW4" s="97"/>
      <c r="FX4" s="97"/>
      <c r="FY4" s="97"/>
      <c r="FZ4" s="97"/>
      <c r="GA4" s="97"/>
      <c r="GB4" s="97"/>
      <c r="GC4" s="97"/>
      <c r="GD4" s="97"/>
      <c r="GE4" s="97"/>
      <c r="GF4" s="97"/>
      <c r="GG4" s="97"/>
      <c r="GH4" s="97"/>
      <c r="GI4" s="97"/>
      <c r="GJ4" s="97"/>
      <c r="GK4" s="97"/>
      <c r="GL4" s="97"/>
      <c r="GM4" s="97"/>
      <c r="GN4" s="97"/>
      <c r="GO4" s="97"/>
      <c r="GP4" s="97"/>
      <c r="GQ4" s="97"/>
      <c r="GR4" s="97"/>
      <c r="GS4" s="97"/>
      <c r="GT4" s="97"/>
      <c r="GU4" s="97"/>
      <c r="GV4" s="97"/>
      <c r="GW4" s="97"/>
      <c r="GX4" s="97"/>
      <c r="GY4" s="97"/>
      <c r="GZ4" s="97"/>
      <c r="HA4" s="97"/>
      <c r="HB4" s="97"/>
      <c r="HC4" s="97"/>
      <c r="HD4" s="97"/>
      <c r="HE4" s="97"/>
      <c r="HF4" s="97"/>
      <c r="HG4" s="97"/>
      <c r="HH4" s="97"/>
      <c r="HI4" s="97"/>
      <c r="HJ4" s="97"/>
      <c r="HK4" s="97"/>
      <c r="HL4" s="97"/>
      <c r="HM4" s="97"/>
      <c r="HN4" s="97"/>
      <c r="HO4" s="97"/>
      <c r="HP4" s="97"/>
      <c r="HQ4" s="97"/>
      <c r="HR4" s="97"/>
      <c r="HS4" s="97"/>
      <c r="HT4" s="97"/>
      <c r="HU4" s="97"/>
      <c r="HV4" s="97"/>
      <c r="HW4" s="97"/>
      <c r="HX4" s="97"/>
      <c r="HY4" s="97"/>
      <c r="HZ4" s="97"/>
      <c r="IA4" s="97"/>
      <c r="IB4" s="97"/>
      <c r="IC4" s="97"/>
      <c r="ID4" s="97"/>
      <c r="IE4" s="97"/>
      <c r="IF4" s="97"/>
      <c r="IG4" s="97"/>
      <c r="IH4" s="97"/>
      <c r="II4" s="97"/>
      <c r="IJ4" s="97"/>
      <c r="IK4" s="97"/>
      <c r="IL4" s="97"/>
      <c r="IM4" s="97"/>
      <c r="IN4" s="97"/>
      <c r="IO4" s="97"/>
      <c r="IP4" s="97"/>
      <c r="IQ4" s="97"/>
      <c r="IR4" s="97"/>
      <c r="IS4" s="97"/>
      <c r="IT4" s="97"/>
      <c r="IU4" s="97"/>
      <c r="IV4" s="97"/>
      <c r="IW4" s="97"/>
      <c r="IX4" s="97"/>
    </row>
    <row r="5" spans="1:258" s="169" customFormat="1" ht="15" customHeight="1" x14ac:dyDescent="0.35">
      <c r="A5" s="208" t="s">
        <v>247</v>
      </c>
      <c r="B5" s="203"/>
      <c r="C5" s="204"/>
      <c r="D5" s="205"/>
      <c r="E5" s="205"/>
      <c r="F5" s="205"/>
      <c r="G5" s="188">
        <v>2014</v>
      </c>
      <c r="H5" s="188">
        <v>2015</v>
      </c>
      <c r="I5" s="188">
        <v>2016</v>
      </c>
      <c r="J5" s="188">
        <v>2017</v>
      </c>
      <c r="K5" s="189" t="s">
        <v>80</v>
      </c>
      <c r="L5" s="15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68"/>
      <c r="CN5" s="168"/>
      <c r="CO5" s="168"/>
      <c r="CP5" s="168"/>
      <c r="CQ5" s="168"/>
      <c r="CR5" s="168"/>
      <c r="CS5" s="168"/>
      <c r="CT5" s="168"/>
      <c r="CU5" s="168"/>
      <c r="CV5" s="168"/>
      <c r="CW5" s="168"/>
      <c r="CX5" s="168"/>
      <c r="CY5" s="168"/>
      <c r="CZ5" s="168"/>
      <c r="DA5" s="168"/>
      <c r="DB5" s="168"/>
      <c r="DC5" s="168"/>
      <c r="DD5" s="168"/>
      <c r="DE5" s="168"/>
      <c r="DF5" s="168"/>
      <c r="DG5" s="168"/>
      <c r="DH5" s="168"/>
      <c r="DI5" s="168"/>
      <c r="DJ5" s="168"/>
      <c r="DK5" s="168"/>
      <c r="DL5" s="168"/>
      <c r="DM5" s="168"/>
      <c r="DN5" s="168"/>
      <c r="DO5" s="168"/>
      <c r="DP5" s="168"/>
      <c r="DQ5" s="168"/>
      <c r="DR5" s="168"/>
      <c r="DS5" s="168"/>
      <c r="DT5" s="168"/>
      <c r="DU5" s="168"/>
      <c r="DV5" s="168"/>
      <c r="DW5" s="168"/>
      <c r="DX5" s="168"/>
      <c r="DY5" s="168"/>
      <c r="DZ5" s="168"/>
      <c r="EA5" s="168"/>
      <c r="EB5" s="168"/>
      <c r="EC5" s="168"/>
      <c r="ED5" s="168"/>
      <c r="EE5" s="168"/>
      <c r="EF5" s="168"/>
      <c r="EG5" s="168"/>
      <c r="EH5" s="168"/>
      <c r="EI5" s="168"/>
      <c r="EJ5" s="168"/>
      <c r="EK5" s="168"/>
      <c r="EL5" s="168"/>
      <c r="EM5" s="168"/>
      <c r="EN5" s="168"/>
      <c r="EO5" s="168"/>
      <c r="EP5" s="168"/>
      <c r="EQ5" s="168"/>
      <c r="ER5" s="168"/>
      <c r="ES5" s="168"/>
      <c r="ET5" s="168"/>
      <c r="EU5" s="168"/>
      <c r="EV5" s="168"/>
      <c r="EW5" s="168"/>
      <c r="EX5" s="168"/>
      <c r="EY5" s="168"/>
      <c r="EZ5" s="168"/>
      <c r="FA5" s="168"/>
      <c r="FB5" s="168"/>
      <c r="FC5" s="168"/>
      <c r="FD5" s="168"/>
      <c r="FE5" s="168"/>
      <c r="FF5" s="168"/>
      <c r="FG5" s="168"/>
      <c r="FH5" s="168"/>
      <c r="FI5" s="168"/>
      <c r="FJ5" s="168"/>
      <c r="FK5" s="168"/>
      <c r="FL5" s="168"/>
      <c r="FM5" s="168"/>
      <c r="FN5" s="168"/>
      <c r="FO5" s="168"/>
      <c r="FP5" s="168"/>
      <c r="FQ5" s="168"/>
      <c r="FR5" s="168"/>
      <c r="FS5" s="168"/>
      <c r="FT5" s="168"/>
      <c r="FU5" s="168"/>
      <c r="FV5" s="168"/>
      <c r="FW5" s="168"/>
      <c r="FX5" s="168"/>
      <c r="FY5" s="168"/>
      <c r="FZ5" s="168"/>
      <c r="GA5" s="168"/>
      <c r="GB5" s="168"/>
      <c r="GC5" s="168"/>
      <c r="GD5" s="168"/>
      <c r="GE5" s="168"/>
      <c r="GF5" s="168"/>
      <c r="GG5" s="168"/>
      <c r="GH5" s="168"/>
      <c r="GI5" s="168"/>
      <c r="GJ5" s="168"/>
      <c r="GK5" s="168"/>
      <c r="GL5" s="168"/>
      <c r="GM5" s="168"/>
      <c r="GN5" s="168"/>
      <c r="GO5" s="168"/>
      <c r="GP5" s="168"/>
      <c r="GQ5" s="168"/>
      <c r="GR5" s="168"/>
      <c r="GS5" s="168"/>
      <c r="GT5" s="168"/>
      <c r="GU5" s="168"/>
      <c r="GV5" s="168"/>
      <c r="GW5" s="168"/>
      <c r="GX5" s="168"/>
      <c r="GY5" s="168"/>
      <c r="GZ5" s="168"/>
      <c r="HA5" s="168"/>
      <c r="HB5" s="168"/>
      <c r="HC5" s="168"/>
      <c r="HD5" s="168"/>
      <c r="HE5" s="168"/>
      <c r="HF5" s="168"/>
      <c r="HG5" s="168"/>
      <c r="HH5" s="168"/>
      <c r="HI5" s="168"/>
      <c r="HJ5" s="168"/>
      <c r="HK5" s="168"/>
      <c r="HL5" s="168"/>
      <c r="HM5" s="168"/>
      <c r="HN5" s="168"/>
      <c r="HO5" s="168"/>
      <c r="HP5" s="168"/>
      <c r="HQ5" s="168"/>
      <c r="HR5" s="168"/>
      <c r="HS5" s="168"/>
      <c r="HT5" s="168"/>
      <c r="HU5" s="168"/>
      <c r="HV5" s="168"/>
      <c r="HW5" s="168"/>
      <c r="HX5" s="168"/>
      <c r="HY5" s="168"/>
      <c r="HZ5" s="168"/>
      <c r="IA5" s="168"/>
      <c r="IB5" s="168"/>
      <c r="IC5" s="168"/>
      <c r="ID5" s="168"/>
      <c r="IE5" s="168"/>
      <c r="IF5" s="168"/>
      <c r="IG5" s="168"/>
      <c r="IH5" s="168"/>
      <c r="II5" s="168"/>
      <c r="IJ5" s="168"/>
      <c r="IK5" s="168"/>
      <c r="IL5" s="168"/>
      <c r="IM5" s="168"/>
      <c r="IN5" s="168"/>
      <c r="IO5" s="168"/>
      <c r="IP5" s="168"/>
      <c r="IQ5" s="168"/>
      <c r="IR5" s="168"/>
      <c r="IS5" s="168"/>
      <c r="IT5" s="168"/>
      <c r="IU5" s="168"/>
      <c r="IV5" s="168"/>
      <c r="IW5" s="168"/>
      <c r="IX5" s="168"/>
    </row>
    <row r="6" spans="1:258" s="97" customFormat="1" ht="15" customHeight="1" x14ac:dyDescent="0.35">
      <c r="C6" s="103"/>
      <c r="D6" s="104"/>
      <c r="E6" s="104"/>
      <c r="F6" s="104"/>
      <c r="G6" s="105"/>
      <c r="H6" s="100"/>
      <c r="I6" s="100"/>
      <c r="J6" s="100"/>
      <c r="K6" s="27"/>
      <c r="L6" s="100"/>
    </row>
    <row r="7" spans="1:258" s="97" customFormat="1" ht="15" customHeight="1" x14ac:dyDescent="0.45">
      <c r="C7" s="103"/>
      <c r="D7" s="104"/>
      <c r="E7" s="165" t="s">
        <v>242</v>
      </c>
      <c r="F7" s="102"/>
      <c r="G7" s="105"/>
      <c r="H7" s="100"/>
      <c r="I7" s="100"/>
      <c r="J7" s="100"/>
      <c r="K7" s="27"/>
      <c r="L7" s="100"/>
    </row>
    <row r="8" spans="1:258" s="112" customFormat="1" ht="15" customHeight="1" x14ac:dyDescent="0.35">
      <c r="A8" s="106"/>
      <c r="B8" s="107"/>
      <c r="C8" s="108"/>
      <c r="D8" s="109"/>
      <c r="E8" s="109"/>
      <c r="F8" s="109"/>
      <c r="G8" s="110" t="s">
        <v>65</v>
      </c>
      <c r="H8" s="110" t="s">
        <v>65</v>
      </c>
      <c r="I8" s="110" t="s">
        <v>65</v>
      </c>
      <c r="J8" s="110" t="s">
        <v>65</v>
      </c>
      <c r="K8" s="17"/>
      <c r="L8" s="111"/>
    </row>
    <row r="9" spans="1:258" ht="15" customHeight="1" x14ac:dyDescent="0.35">
      <c r="A9" s="44" t="s">
        <v>83</v>
      </c>
      <c r="B9" s="49" t="s">
        <v>2</v>
      </c>
      <c r="C9" s="113"/>
      <c r="D9" s="113"/>
      <c r="E9" s="113"/>
      <c r="F9" s="113"/>
      <c r="G9" s="171">
        <f>G10+G16+G22</f>
        <v>0</v>
      </c>
      <c r="H9" s="171">
        <f t="shared" ref="H9:J9" si="0">H10+H16+H22</f>
        <v>0</v>
      </c>
      <c r="I9" s="171">
        <f t="shared" si="0"/>
        <v>0</v>
      </c>
      <c r="J9" s="171">
        <f t="shared" si="0"/>
        <v>0</v>
      </c>
      <c r="K9" s="160"/>
      <c r="L9" s="100"/>
    </row>
    <row r="10" spans="1:258" ht="15" customHeight="1" x14ac:dyDescent="0.35">
      <c r="A10" s="44" t="s">
        <v>83</v>
      </c>
      <c r="B10" s="46" t="s">
        <v>128</v>
      </c>
      <c r="C10" s="113"/>
      <c r="D10" s="113"/>
      <c r="E10" s="113"/>
      <c r="F10" s="113"/>
      <c r="G10" s="115">
        <f>SUM(G11:G15)</f>
        <v>0</v>
      </c>
      <c r="H10" s="115">
        <f t="shared" ref="H10:J10" si="1">SUM(H11:H15)</f>
        <v>0</v>
      </c>
      <c r="I10" s="115">
        <f t="shared" si="1"/>
        <v>0</v>
      </c>
      <c r="J10" s="115">
        <f t="shared" si="1"/>
        <v>0</v>
      </c>
      <c r="K10" s="160"/>
      <c r="L10" s="100"/>
    </row>
    <row r="11" spans="1:258" ht="15" customHeight="1" x14ac:dyDescent="0.35">
      <c r="A11" s="44"/>
      <c r="B11" s="101" t="s">
        <v>17</v>
      </c>
      <c r="C11" s="19" t="s">
        <v>18</v>
      </c>
      <c r="D11" s="113"/>
      <c r="E11" s="113"/>
      <c r="F11" s="113"/>
      <c r="G11" s="116"/>
      <c r="H11" s="116"/>
      <c r="I11" s="116"/>
      <c r="J11" s="116"/>
      <c r="K11" s="160"/>
      <c r="L11" s="100"/>
    </row>
    <row r="12" spans="1:258" ht="15" customHeight="1" x14ac:dyDescent="0.35">
      <c r="A12" s="44"/>
      <c r="B12" s="101" t="s">
        <v>17</v>
      </c>
      <c r="C12" s="19" t="s">
        <v>30</v>
      </c>
      <c r="D12" s="113"/>
      <c r="E12" s="113"/>
      <c r="F12" s="113"/>
      <c r="G12" s="31"/>
      <c r="H12" s="31"/>
      <c r="I12" s="31"/>
      <c r="J12" s="31"/>
      <c r="K12" s="160"/>
      <c r="L12" s="100"/>
    </row>
    <row r="13" spans="1:258" ht="15" customHeight="1" x14ac:dyDescent="0.35">
      <c r="A13" s="44"/>
      <c r="B13" s="101" t="s">
        <v>17</v>
      </c>
      <c r="C13" s="47" t="s">
        <v>31</v>
      </c>
      <c r="D13" s="113"/>
      <c r="E13" s="113"/>
      <c r="F13" s="113"/>
      <c r="G13" s="31"/>
      <c r="H13" s="31"/>
      <c r="I13" s="31"/>
      <c r="J13" s="31"/>
      <c r="K13" s="160"/>
      <c r="L13" s="100"/>
    </row>
    <row r="14" spans="1:258" s="97" customFormat="1" ht="14.5" x14ac:dyDescent="0.35">
      <c r="A14" s="44"/>
      <c r="B14" s="101"/>
      <c r="D14" s="20" t="s">
        <v>129</v>
      </c>
      <c r="E14" s="113"/>
      <c r="F14" s="113"/>
      <c r="G14" s="48"/>
      <c r="H14" s="48"/>
      <c r="I14" s="48"/>
      <c r="J14" s="48"/>
      <c r="K14" s="160"/>
      <c r="L14" s="100"/>
    </row>
    <row r="15" spans="1:258" ht="15" customHeight="1" x14ac:dyDescent="0.35">
      <c r="A15" s="44"/>
      <c r="B15" s="101" t="s">
        <v>17</v>
      </c>
      <c r="C15" s="47" t="s">
        <v>64</v>
      </c>
      <c r="D15" s="113"/>
      <c r="E15" s="113"/>
      <c r="F15" s="113"/>
      <c r="G15" s="31"/>
      <c r="H15" s="31"/>
      <c r="I15" s="31"/>
      <c r="J15" s="31"/>
      <c r="K15" s="160"/>
      <c r="L15" s="100"/>
    </row>
    <row r="16" spans="1:258" ht="15" customHeight="1" x14ac:dyDescent="0.35">
      <c r="A16" s="44" t="s">
        <v>83</v>
      </c>
      <c r="B16" s="117" t="s">
        <v>130</v>
      </c>
      <c r="C16" s="118"/>
      <c r="D16" s="113"/>
      <c r="E16" s="113"/>
      <c r="F16" s="113"/>
      <c r="G16" s="115">
        <f>SUM(G17:G21)</f>
        <v>0</v>
      </c>
      <c r="H16" s="115">
        <f t="shared" ref="H16:J16" si="2">SUM(H17:H21)</f>
        <v>0</v>
      </c>
      <c r="I16" s="115">
        <f t="shared" si="2"/>
        <v>0</v>
      </c>
      <c r="J16" s="115">
        <f t="shared" si="2"/>
        <v>0</v>
      </c>
      <c r="K16" s="160"/>
      <c r="L16" s="100"/>
    </row>
    <row r="17" spans="1:12" ht="15" customHeight="1" x14ac:dyDescent="0.35">
      <c r="A17" s="44"/>
      <c r="B17" s="101" t="s">
        <v>17</v>
      </c>
      <c r="C17" s="19" t="s">
        <v>32</v>
      </c>
      <c r="D17" s="113"/>
      <c r="E17" s="113"/>
      <c r="F17" s="113"/>
      <c r="G17" s="31"/>
      <c r="H17" s="31"/>
      <c r="I17" s="31"/>
      <c r="J17" s="31"/>
      <c r="K17" s="160"/>
      <c r="L17" s="100"/>
    </row>
    <row r="18" spans="1:12" ht="15" customHeight="1" x14ac:dyDescent="0.35">
      <c r="A18" s="44"/>
      <c r="B18" s="101"/>
      <c r="D18" s="51" t="s">
        <v>131</v>
      </c>
      <c r="E18" s="113"/>
      <c r="F18" s="113"/>
      <c r="G18" s="31"/>
      <c r="H18" s="31"/>
      <c r="I18" s="31"/>
      <c r="J18" s="31"/>
      <c r="K18" s="160"/>
      <c r="L18" s="100"/>
    </row>
    <row r="19" spans="1:12" ht="15" customHeight="1" x14ac:dyDescent="0.35">
      <c r="A19" s="44"/>
      <c r="B19" s="101" t="s">
        <v>17</v>
      </c>
      <c r="C19" s="47" t="s">
        <v>33</v>
      </c>
      <c r="D19" s="113"/>
      <c r="E19" s="113"/>
      <c r="F19" s="113"/>
      <c r="G19" s="31"/>
      <c r="H19" s="31"/>
      <c r="I19" s="31"/>
      <c r="J19" s="31"/>
      <c r="K19" s="160"/>
      <c r="L19" s="100"/>
    </row>
    <row r="20" spans="1:12" ht="14.5" x14ac:dyDescent="0.35">
      <c r="A20" s="44"/>
      <c r="B20" s="101"/>
      <c r="D20" s="20" t="s">
        <v>132</v>
      </c>
      <c r="E20" s="113"/>
      <c r="F20" s="113"/>
      <c r="G20" s="31"/>
      <c r="H20" s="31"/>
      <c r="I20" s="31"/>
      <c r="J20" s="31"/>
      <c r="K20" s="160"/>
      <c r="L20" s="100"/>
    </row>
    <row r="21" spans="1:12" ht="15" customHeight="1" x14ac:dyDescent="0.35">
      <c r="A21" s="44"/>
      <c r="B21" s="101" t="s">
        <v>17</v>
      </c>
      <c r="C21" s="47" t="s">
        <v>36</v>
      </c>
      <c r="D21" s="113"/>
      <c r="E21" s="113"/>
      <c r="F21" s="113"/>
      <c r="G21" s="31"/>
      <c r="H21" s="31"/>
      <c r="I21" s="31"/>
      <c r="J21" s="31"/>
      <c r="K21" s="160"/>
      <c r="L21" s="100"/>
    </row>
    <row r="22" spans="1:12" ht="15" customHeight="1" x14ac:dyDescent="0.35">
      <c r="A22" s="44" t="s">
        <v>17</v>
      </c>
      <c r="B22" s="45" t="s">
        <v>3</v>
      </c>
      <c r="C22" s="113"/>
      <c r="D22" s="113"/>
      <c r="E22" s="113"/>
      <c r="F22" s="113"/>
      <c r="G22" s="116"/>
      <c r="H22" s="116"/>
      <c r="I22" s="116"/>
      <c r="J22" s="116"/>
      <c r="K22" s="160"/>
      <c r="L22" s="100"/>
    </row>
    <row r="23" spans="1:12" ht="15" customHeight="1" x14ac:dyDescent="0.35">
      <c r="A23" s="44" t="s">
        <v>83</v>
      </c>
      <c r="B23" s="50" t="s">
        <v>4</v>
      </c>
      <c r="C23" s="119"/>
      <c r="D23" s="113"/>
      <c r="E23" s="113"/>
      <c r="F23" s="113"/>
      <c r="G23" s="33">
        <f>G24+G25+G34+G35</f>
        <v>0</v>
      </c>
      <c r="H23" s="33">
        <f t="shared" ref="H23:J23" si="3">H24+H25+H34+H35</f>
        <v>0</v>
      </c>
      <c r="I23" s="33">
        <f t="shared" si="3"/>
        <v>0</v>
      </c>
      <c r="J23" s="33">
        <f t="shared" si="3"/>
        <v>0</v>
      </c>
      <c r="K23" s="160"/>
      <c r="L23" s="100"/>
    </row>
    <row r="24" spans="1:12" ht="15" customHeight="1" x14ac:dyDescent="0.35">
      <c r="A24" s="44" t="s">
        <v>17</v>
      </c>
      <c r="B24" s="47" t="s">
        <v>5</v>
      </c>
      <c r="C24" s="119"/>
      <c r="D24" s="113"/>
      <c r="E24" s="113"/>
      <c r="F24" s="113"/>
      <c r="G24" s="31"/>
      <c r="H24" s="31"/>
      <c r="I24" s="31"/>
      <c r="J24" s="31"/>
      <c r="K24" s="160"/>
      <c r="L24" s="100"/>
    </row>
    <row r="25" spans="1:12" ht="15" customHeight="1" x14ac:dyDescent="0.35">
      <c r="A25" s="44" t="s">
        <v>83</v>
      </c>
      <c r="B25" s="20" t="s">
        <v>19</v>
      </c>
      <c r="C25" s="119"/>
      <c r="D25" s="113"/>
      <c r="E25" s="113"/>
      <c r="F25" s="113"/>
      <c r="G25" s="33">
        <f>G26+G30</f>
        <v>0</v>
      </c>
      <c r="H25" s="33">
        <f t="shared" ref="H25:J25" si="4">H26+H30</f>
        <v>0</v>
      </c>
      <c r="I25" s="33">
        <f t="shared" si="4"/>
        <v>0</v>
      </c>
      <c r="J25" s="33">
        <f t="shared" si="4"/>
        <v>0</v>
      </c>
      <c r="K25" s="160"/>
      <c r="L25" s="100"/>
    </row>
    <row r="26" spans="1:12" ht="15" customHeight="1" x14ac:dyDescent="0.35">
      <c r="A26" s="44"/>
      <c r="B26" s="156" t="s">
        <v>83</v>
      </c>
      <c r="C26" s="120" t="s">
        <v>42</v>
      </c>
      <c r="D26" s="113"/>
      <c r="E26" s="113"/>
      <c r="F26" s="113"/>
      <c r="G26" s="33">
        <f>SUM(G27:G29)</f>
        <v>0</v>
      </c>
      <c r="H26" s="33">
        <f t="shared" ref="H26:J26" si="5">SUM(H27:H29)</f>
        <v>0</v>
      </c>
      <c r="I26" s="33">
        <f t="shared" si="5"/>
        <v>0</v>
      </c>
      <c r="J26" s="33">
        <f t="shared" si="5"/>
        <v>0</v>
      </c>
      <c r="K26" s="160"/>
      <c r="L26" s="100"/>
    </row>
    <row r="27" spans="1:12" ht="15" customHeight="1" x14ac:dyDescent="0.35">
      <c r="A27" s="44"/>
      <c r="B27" s="101"/>
      <c r="C27" s="157" t="s">
        <v>17</v>
      </c>
      <c r="D27" s="51" t="s">
        <v>48</v>
      </c>
      <c r="E27" s="113"/>
      <c r="F27" s="113"/>
      <c r="G27" s="31"/>
      <c r="H27" s="37"/>
      <c r="I27" s="37"/>
      <c r="J27" s="37"/>
      <c r="K27" s="160"/>
      <c r="L27" s="100"/>
    </row>
    <row r="28" spans="1:12" ht="15" customHeight="1" x14ac:dyDescent="0.35">
      <c r="A28" s="44"/>
      <c r="B28" s="101"/>
      <c r="C28" s="157" t="s">
        <v>17</v>
      </c>
      <c r="D28" s="51" t="s">
        <v>49</v>
      </c>
      <c r="E28" s="113"/>
      <c r="F28" s="113"/>
      <c r="G28" s="31"/>
      <c r="H28" s="37"/>
      <c r="I28" s="37"/>
      <c r="J28" s="37"/>
      <c r="K28" s="160"/>
      <c r="L28" s="100"/>
    </row>
    <row r="29" spans="1:12" ht="15" customHeight="1" x14ac:dyDescent="0.35">
      <c r="A29" s="44"/>
      <c r="B29" s="101"/>
      <c r="C29" s="157" t="s">
        <v>17</v>
      </c>
      <c r="D29" s="51" t="s">
        <v>50</v>
      </c>
      <c r="E29" s="113"/>
      <c r="F29" s="113"/>
      <c r="G29" s="31"/>
      <c r="H29" s="31"/>
      <c r="I29" s="31"/>
      <c r="J29" s="31"/>
      <c r="K29" s="160"/>
      <c r="L29" s="100"/>
    </row>
    <row r="30" spans="1:12" ht="15" customHeight="1" x14ac:dyDescent="0.35">
      <c r="A30" s="126"/>
      <c r="B30" s="121" t="s">
        <v>83</v>
      </c>
      <c r="C30" s="122" t="s">
        <v>43</v>
      </c>
      <c r="D30" s="113"/>
      <c r="E30" s="113"/>
      <c r="F30" s="113"/>
      <c r="G30" s="33">
        <f>SUM(G31:G33)</f>
        <v>0</v>
      </c>
      <c r="H30" s="33">
        <f t="shared" ref="H30:J30" si="6">SUM(H31:H33)</f>
        <v>0</v>
      </c>
      <c r="I30" s="33">
        <f t="shared" si="6"/>
        <v>0</v>
      </c>
      <c r="J30" s="33">
        <f t="shared" si="6"/>
        <v>0</v>
      </c>
      <c r="K30" s="160"/>
      <c r="L30" s="100"/>
    </row>
    <row r="31" spans="1:12" ht="15" customHeight="1" x14ac:dyDescent="0.35">
      <c r="A31" s="44"/>
      <c r="B31" s="126"/>
      <c r="C31" s="101" t="s">
        <v>17</v>
      </c>
      <c r="D31" s="51" t="s">
        <v>48</v>
      </c>
      <c r="E31" s="113"/>
      <c r="F31" s="113"/>
      <c r="G31" s="31"/>
      <c r="H31" s="31"/>
      <c r="I31" s="31"/>
      <c r="J31" s="31"/>
      <c r="K31" s="160"/>
      <c r="L31" s="100"/>
    </row>
    <row r="32" spans="1:12" ht="15" customHeight="1" x14ac:dyDescent="0.35">
      <c r="A32" s="44"/>
      <c r="B32" s="126"/>
      <c r="C32" s="101" t="s">
        <v>17</v>
      </c>
      <c r="D32" s="51" t="s">
        <v>49</v>
      </c>
      <c r="E32" s="113"/>
      <c r="F32" s="113"/>
      <c r="G32" s="31"/>
      <c r="H32" s="31"/>
      <c r="I32" s="31"/>
      <c r="J32" s="31"/>
      <c r="K32" s="160"/>
      <c r="L32" s="100"/>
    </row>
    <row r="33" spans="1:12" ht="15" customHeight="1" x14ac:dyDescent="0.35">
      <c r="A33" s="44"/>
      <c r="B33" s="126"/>
      <c r="C33" s="101" t="s">
        <v>17</v>
      </c>
      <c r="D33" s="51" t="s">
        <v>50</v>
      </c>
      <c r="E33" s="113"/>
      <c r="F33" s="113"/>
      <c r="G33" s="31"/>
      <c r="H33" s="31"/>
      <c r="I33" s="31"/>
      <c r="J33" s="31"/>
      <c r="K33" s="160"/>
      <c r="L33" s="100"/>
    </row>
    <row r="34" spans="1:12" ht="15" customHeight="1" x14ac:dyDescent="0.35">
      <c r="A34" s="44" t="s">
        <v>17</v>
      </c>
      <c r="B34" s="47" t="s">
        <v>6</v>
      </c>
      <c r="C34" s="113"/>
      <c r="D34" s="113"/>
      <c r="E34" s="113"/>
      <c r="F34" s="113"/>
      <c r="G34" s="31"/>
      <c r="H34" s="36"/>
      <c r="I34" s="36"/>
      <c r="J34" s="36"/>
      <c r="K34" s="160"/>
      <c r="L34" s="100"/>
    </row>
    <row r="35" spans="1:12" ht="15" customHeight="1" x14ac:dyDescent="0.35">
      <c r="A35" s="44" t="s">
        <v>17</v>
      </c>
      <c r="B35" s="47" t="s">
        <v>8</v>
      </c>
      <c r="C35" s="113"/>
      <c r="D35" s="113"/>
      <c r="E35" s="113"/>
      <c r="F35" s="113"/>
      <c r="G35" s="116"/>
      <c r="H35" s="116"/>
      <c r="I35" s="116"/>
      <c r="J35" s="116"/>
      <c r="K35" s="160"/>
      <c r="L35" s="100"/>
    </row>
    <row r="36" spans="1:12" ht="15" customHeight="1" x14ac:dyDescent="0.35">
      <c r="A36" s="44" t="s">
        <v>83</v>
      </c>
      <c r="B36" s="50" t="s">
        <v>7</v>
      </c>
      <c r="C36" s="113"/>
      <c r="D36" s="113"/>
      <c r="E36" s="113"/>
      <c r="F36" s="113"/>
      <c r="G36" s="33">
        <f>G9+G23</f>
        <v>0</v>
      </c>
      <c r="H36" s="33">
        <f t="shared" ref="H36:J36" si="7">H9+H23</f>
        <v>0</v>
      </c>
      <c r="I36" s="33">
        <f t="shared" si="7"/>
        <v>0</v>
      </c>
      <c r="J36" s="33">
        <f t="shared" si="7"/>
        <v>0</v>
      </c>
      <c r="K36" s="160"/>
      <c r="L36" s="100"/>
    </row>
    <row r="37" spans="1:12" ht="15" customHeight="1" x14ac:dyDescent="0.35">
      <c r="A37" s="101"/>
      <c r="B37" s="113"/>
      <c r="C37" s="113"/>
      <c r="D37" s="113"/>
      <c r="E37" s="113"/>
      <c r="F37" s="113"/>
      <c r="G37" s="100"/>
      <c r="H37" s="100"/>
      <c r="I37" s="100"/>
      <c r="J37" s="100"/>
      <c r="K37" s="161"/>
      <c r="L37" s="100"/>
    </row>
    <row r="38" spans="1:12" ht="15" customHeight="1" x14ac:dyDescent="0.35">
      <c r="A38" s="44"/>
      <c r="B38" s="113"/>
      <c r="C38" s="113"/>
      <c r="D38" s="113"/>
      <c r="E38" s="113"/>
      <c r="F38" s="113"/>
      <c r="G38" s="100"/>
      <c r="H38" s="100"/>
      <c r="I38" s="100"/>
      <c r="J38" s="100"/>
      <c r="K38" s="161"/>
      <c r="L38" s="100"/>
    </row>
    <row r="39" spans="1:12" ht="15" customHeight="1" x14ac:dyDescent="0.35">
      <c r="A39" s="44"/>
      <c r="B39" s="45"/>
      <c r="C39" s="113"/>
      <c r="D39" s="113"/>
      <c r="E39" s="113"/>
      <c r="F39" s="113"/>
      <c r="G39" s="100"/>
      <c r="H39" s="100"/>
      <c r="I39" s="100"/>
      <c r="J39" s="100"/>
      <c r="K39" s="161"/>
      <c r="L39" s="100"/>
    </row>
    <row r="40" spans="1:12" ht="15" customHeight="1" x14ac:dyDescent="0.35">
      <c r="A40" s="44"/>
      <c r="B40" s="113"/>
      <c r="C40" s="113"/>
      <c r="D40" s="113"/>
      <c r="E40" s="113"/>
      <c r="F40" s="113"/>
      <c r="G40" s="100"/>
      <c r="H40" s="100"/>
      <c r="I40" s="100"/>
      <c r="J40" s="100"/>
      <c r="K40" s="161"/>
      <c r="L40" s="100"/>
    </row>
    <row r="41" spans="1:12" ht="15" customHeight="1" x14ac:dyDescent="0.35">
      <c r="A41" s="44"/>
      <c r="B41" s="113"/>
      <c r="C41" s="113"/>
      <c r="D41" s="113"/>
      <c r="E41" s="113"/>
      <c r="F41" s="113"/>
      <c r="G41" s="100"/>
      <c r="H41" s="100"/>
      <c r="I41" s="100"/>
      <c r="J41" s="100"/>
      <c r="K41" s="161"/>
      <c r="L41" s="100"/>
    </row>
    <row r="42" spans="1:12" ht="15" customHeight="1" x14ac:dyDescent="0.35">
      <c r="A42" s="123"/>
      <c r="K42" s="161"/>
    </row>
    <row r="43" spans="1:12" ht="15" customHeight="1" x14ac:dyDescent="0.35">
      <c r="A43" s="123"/>
      <c r="K43" s="161"/>
    </row>
    <row r="44" spans="1:12" ht="15" customHeight="1" x14ac:dyDescent="0.35">
      <c r="K44" s="161"/>
    </row>
    <row r="45" spans="1:12" ht="15" customHeight="1" x14ac:dyDescent="0.35">
      <c r="K45" s="161"/>
    </row>
    <row r="46" spans="1:12" ht="15" customHeight="1" x14ac:dyDescent="0.35">
      <c r="K46" s="161"/>
    </row>
    <row r="47" spans="1:12" ht="15" customHeight="1" x14ac:dyDescent="0.35">
      <c r="K47" s="161"/>
    </row>
    <row r="48" spans="1:12" ht="15" customHeight="1" x14ac:dyDescent="0.35">
      <c r="K48" s="161"/>
    </row>
    <row r="49" spans="11:11" ht="15" customHeight="1" x14ac:dyDescent="0.35">
      <c r="K49" s="161"/>
    </row>
    <row r="50" spans="11:11" ht="15" customHeight="1" x14ac:dyDescent="0.35">
      <c r="K50" s="161"/>
    </row>
    <row r="51" spans="11:11" ht="15" customHeight="1" x14ac:dyDescent="0.35">
      <c r="K51" s="161"/>
    </row>
    <row r="52" spans="11:11" ht="15" customHeight="1" x14ac:dyDescent="0.35">
      <c r="K52" s="161"/>
    </row>
    <row r="53" spans="11:11" ht="15" customHeight="1" x14ac:dyDescent="0.35">
      <c r="K53" s="161"/>
    </row>
    <row r="54" spans="11:11" ht="15" customHeight="1" x14ac:dyDescent="0.35">
      <c r="K54" s="161"/>
    </row>
    <row r="55" spans="11:11" ht="15" customHeight="1" x14ac:dyDescent="0.35">
      <c r="K55" s="161"/>
    </row>
    <row r="56" spans="11:11" ht="15" customHeight="1" x14ac:dyDescent="0.35">
      <c r="K56" s="161"/>
    </row>
    <row r="57" spans="11:11" ht="15" customHeight="1" x14ac:dyDescent="0.35">
      <c r="K57" s="161"/>
    </row>
    <row r="58" spans="11:11" ht="15" customHeight="1" x14ac:dyDescent="0.35">
      <c r="K58" s="161"/>
    </row>
    <row r="59" spans="11:11" ht="15" customHeight="1" x14ac:dyDescent="0.35">
      <c r="K59" s="161"/>
    </row>
    <row r="60" spans="11:11" ht="15" customHeight="1" x14ac:dyDescent="0.35">
      <c r="K60" s="161"/>
    </row>
    <row r="61" spans="11:11" ht="15" customHeight="1" x14ac:dyDescent="0.35">
      <c r="K61" s="161"/>
    </row>
    <row r="62" spans="11:11" ht="15" customHeight="1" x14ac:dyDescent="0.35">
      <c r="K62" s="161"/>
    </row>
    <row r="63" spans="11:11" ht="15" customHeight="1" x14ac:dyDescent="0.35">
      <c r="K63" s="161"/>
    </row>
    <row r="64" spans="11:11" ht="15" customHeight="1" x14ac:dyDescent="0.35">
      <c r="K64" s="161"/>
    </row>
    <row r="65" spans="11:11" ht="15" customHeight="1" x14ac:dyDescent="0.35">
      <c r="K65" s="161"/>
    </row>
    <row r="66" spans="11:11" ht="15" customHeight="1" x14ac:dyDescent="0.35">
      <c r="K66" s="161"/>
    </row>
    <row r="67" spans="11:11" ht="15" customHeight="1" x14ac:dyDescent="0.35">
      <c r="K67" s="161"/>
    </row>
    <row r="68" spans="11:11" ht="15" customHeight="1" x14ac:dyDescent="0.35">
      <c r="K68" s="161"/>
    </row>
    <row r="69" spans="11:11" ht="15" customHeight="1" x14ac:dyDescent="0.35">
      <c r="K69" s="161"/>
    </row>
    <row r="70" spans="11:11" ht="15" customHeight="1" x14ac:dyDescent="0.35">
      <c r="K70" s="161"/>
    </row>
    <row r="71" spans="11:11" ht="15" customHeight="1" x14ac:dyDescent="0.35">
      <c r="K71" s="161"/>
    </row>
    <row r="72" spans="11:11" ht="15" customHeight="1" x14ac:dyDescent="0.35">
      <c r="K72" s="161"/>
    </row>
    <row r="73" spans="11:11" ht="15" customHeight="1" x14ac:dyDescent="0.35">
      <c r="K73" s="161"/>
    </row>
    <row r="74" spans="11:11" ht="15" customHeight="1" x14ac:dyDescent="0.35">
      <c r="K74" s="161"/>
    </row>
    <row r="75" spans="11:11" ht="15" customHeight="1" x14ac:dyDescent="0.35">
      <c r="K75" s="161"/>
    </row>
    <row r="76" spans="11:11" ht="15" customHeight="1" x14ac:dyDescent="0.35">
      <c r="K76" s="161"/>
    </row>
    <row r="77" spans="11:11" ht="15" customHeight="1" x14ac:dyDescent="0.35">
      <c r="K77" s="161"/>
    </row>
    <row r="78" spans="11:11" ht="15" customHeight="1" x14ac:dyDescent="0.35">
      <c r="K78" s="161"/>
    </row>
    <row r="79" spans="11:11" ht="15" customHeight="1" x14ac:dyDescent="0.35">
      <c r="K79" s="161"/>
    </row>
    <row r="80" spans="11:11" ht="15" customHeight="1" x14ac:dyDescent="0.35">
      <c r="K80" s="161"/>
    </row>
    <row r="81" spans="11:11" ht="15" customHeight="1" x14ac:dyDescent="0.35">
      <c r="K81" s="161"/>
    </row>
    <row r="82" spans="11:11" ht="15" customHeight="1" x14ac:dyDescent="0.35">
      <c r="K82" s="161"/>
    </row>
    <row r="83" spans="11:11" ht="15" customHeight="1" x14ac:dyDescent="0.35">
      <c r="K83" s="161"/>
    </row>
    <row r="84" spans="11:11" ht="15" customHeight="1" x14ac:dyDescent="0.35">
      <c r="K84" s="161"/>
    </row>
    <row r="85" spans="11:11" ht="15" customHeight="1" x14ac:dyDescent="0.35">
      <c r="K85" s="161"/>
    </row>
    <row r="86" spans="11:11" ht="15" customHeight="1" x14ac:dyDescent="0.35">
      <c r="K86" s="161"/>
    </row>
    <row r="87" spans="11:11" ht="15" customHeight="1" x14ac:dyDescent="0.35">
      <c r="K87" s="161"/>
    </row>
    <row r="88" spans="11:11" ht="15" customHeight="1" x14ac:dyDescent="0.35">
      <c r="K88" s="27"/>
    </row>
    <row r="89" spans="11:11" ht="15" customHeight="1" x14ac:dyDescent="0.35">
      <c r="K89" s="27"/>
    </row>
    <row r="90" spans="11:11" ht="15" customHeight="1" x14ac:dyDescent="0.35">
      <c r="K90" s="27"/>
    </row>
  </sheetData>
  <protectedRanges>
    <protectedRange sqref="G31:J35" name="Alue5"/>
    <protectedRange sqref="G27:J29" name="Alue4"/>
    <protectedRange sqref="G24:J24" name="Alue3"/>
    <protectedRange sqref="G17:J22" name="Alue2"/>
    <protectedRange sqref="G11:J15" name="Alue1"/>
  </protectedRanges>
  <hyperlinks>
    <hyperlink ref="E7" location="täyttöohje!A292" display="TASE VASTAAVAA"/>
  </hyperlinks>
  <pageMargins left="0.39370078740157483" right="0.35433070866141736" top="0.39370078740157483" bottom="0.39370078740157483" header="0.31496062992125984" footer="0.27559055118110237"/>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W90"/>
  <sheetViews>
    <sheetView showGridLines="0" zoomScaleNormal="100" workbookViewId="0">
      <pane ySplit="5" topLeftCell="A6" activePane="bottomLeft" state="frozen"/>
      <selection pane="bottomLeft" activeCell="H7" sqref="H7"/>
    </sheetView>
  </sheetViews>
  <sheetFormatPr defaultColWidth="9.08984375" defaultRowHeight="15" customHeight="1" x14ac:dyDescent="0.25"/>
  <cols>
    <col min="1" max="1" width="4" style="125" customWidth="1"/>
    <col min="2" max="2" width="4.453125" style="124" customWidth="1"/>
    <col min="3" max="3" width="5.54296875" style="124" customWidth="1"/>
    <col min="4" max="4" width="3.453125" style="124" customWidth="1"/>
    <col min="5" max="5" width="44.453125" style="124" customWidth="1"/>
    <col min="6" max="6" width="12.54296875" style="97" customWidth="1"/>
    <col min="7" max="7" width="12.08984375" style="114" customWidth="1"/>
    <col min="8" max="9" width="13.08984375" style="114" customWidth="1"/>
    <col min="10" max="10" width="78.36328125" style="12" customWidth="1"/>
    <col min="11" max="16384" width="9.08984375" style="114"/>
  </cols>
  <sheetData>
    <row r="1" spans="1:257" s="98" customFormat="1" ht="15" customHeight="1" x14ac:dyDescent="0.45">
      <c r="A1" s="172" t="s">
        <v>252</v>
      </c>
      <c r="B1" s="190"/>
      <c r="C1" s="190"/>
      <c r="D1" s="190"/>
      <c r="E1" s="190"/>
      <c r="F1" s="191" t="s">
        <v>244</v>
      </c>
      <c r="G1" s="192"/>
      <c r="H1" s="192"/>
      <c r="I1" s="192"/>
      <c r="J1" s="183"/>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4"/>
      <c r="BW1" s="114"/>
      <c r="BX1" s="114"/>
      <c r="BY1" s="114"/>
      <c r="BZ1" s="114"/>
      <c r="CA1" s="114"/>
      <c r="CB1" s="114"/>
      <c r="CC1" s="114"/>
      <c r="CD1" s="114"/>
      <c r="CE1" s="114"/>
      <c r="CF1" s="114"/>
      <c r="CG1" s="114"/>
      <c r="CH1" s="114"/>
      <c r="CI1" s="114"/>
      <c r="CJ1" s="114"/>
      <c r="CK1" s="114"/>
      <c r="CL1" s="114"/>
      <c r="CM1" s="114"/>
      <c r="CN1" s="114"/>
      <c r="CO1" s="114"/>
      <c r="CP1" s="114"/>
      <c r="CQ1" s="114"/>
      <c r="CR1" s="114"/>
      <c r="CS1" s="114"/>
      <c r="CT1" s="114"/>
      <c r="CU1" s="114"/>
      <c r="CV1" s="114"/>
      <c r="CW1" s="114"/>
      <c r="CX1" s="114"/>
      <c r="CY1" s="114"/>
      <c r="CZ1" s="114"/>
      <c r="DA1" s="114"/>
      <c r="DB1" s="114"/>
      <c r="DC1" s="114"/>
      <c r="DD1" s="114"/>
      <c r="DE1" s="114"/>
      <c r="DF1" s="114"/>
      <c r="DG1" s="114"/>
      <c r="DH1" s="114"/>
      <c r="DI1" s="114"/>
      <c r="DJ1" s="114"/>
      <c r="DK1" s="114"/>
      <c r="DL1" s="114"/>
      <c r="DM1" s="114"/>
      <c r="DN1" s="114"/>
      <c r="DO1" s="114"/>
      <c r="DP1" s="114"/>
      <c r="DQ1" s="114"/>
      <c r="DR1" s="114"/>
      <c r="DS1" s="114"/>
      <c r="DT1" s="114"/>
      <c r="DU1" s="114"/>
      <c r="DV1" s="114"/>
      <c r="DW1" s="114"/>
      <c r="DX1" s="114"/>
      <c r="DY1" s="114"/>
      <c r="DZ1" s="114"/>
      <c r="EA1" s="114"/>
      <c r="EB1" s="114"/>
      <c r="EC1" s="114"/>
      <c r="ED1" s="114"/>
      <c r="EE1" s="114"/>
      <c r="EF1" s="114"/>
      <c r="EG1" s="114"/>
      <c r="EH1" s="114"/>
      <c r="EI1" s="114"/>
      <c r="EJ1" s="114"/>
      <c r="EK1" s="114"/>
      <c r="EL1" s="114"/>
      <c r="EM1" s="114"/>
      <c r="EN1" s="114"/>
      <c r="EO1" s="114"/>
      <c r="EP1" s="114"/>
      <c r="EQ1" s="114"/>
      <c r="ER1" s="114"/>
      <c r="ES1" s="114"/>
      <c r="ET1" s="114"/>
      <c r="EU1" s="114"/>
      <c r="EV1" s="114"/>
      <c r="EW1" s="114"/>
      <c r="EX1" s="114"/>
      <c r="EY1" s="114"/>
      <c r="EZ1" s="114"/>
      <c r="FA1" s="114"/>
      <c r="FB1" s="114"/>
      <c r="FC1" s="114"/>
      <c r="FD1" s="114"/>
      <c r="FE1" s="114"/>
      <c r="FF1" s="114"/>
      <c r="FG1" s="114"/>
      <c r="FH1" s="114"/>
      <c r="FI1" s="114"/>
      <c r="FJ1" s="114"/>
      <c r="FK1" s="114"/>
      <c r="FL1" s="114"/>
      <c r="FM1" s="114"/>
      <c r="FN1" s="114"/>
      <c r="FO1" s="114"/>
      <c r="FP1" s="114"/>
      <c r="FQ1" s="114"/>
      <c r="FR1" s="114"/>
      <c r="FS1" s="114"/>
      <c r="FT1" s="114"/>
      <c r="FU1" s="114"/>
      <c r="FV1" s="114"/>
      <c r="FW1" s="114"/>
      <c r="FX1" s="114"/>
      <c r="FY1" s="114"/>
      <c r="FZ1" s="114"/>
      <c r="GA1" s="114"/>
      <c r="GB1" s="114"/>
      <c r="GC1" s="114"/>
      <c r="GD1" s="114"/>
      <c r="GE1" s="114"/>
      <c r="GF1" s="114"/>
      <c r="GG1" s="114"/>
      <c r="GH1" s="114"/>
      <c r="GI1" s="114"/>
      <c r="GJ1" s="114"/>
      <c r="GK1" s="114"/>
      <c r="GL1" s="114"/>
      <c r="GM1" s="114"/>
      <c r="GN1" s="114"/>
      <c r="GO1" s="114"/>
      <c r="GP1" s="114"/>
      <c r="GQ1" s="114"/>
      <c r="GR1" s="114"/>
      <c r="GS1" s="114"/>
      <c r="GT1" s="114"/>
      <c r="GU1" s="114"/>
      <c r="GV1" s="114"/>
      <c r="GW1" s="114"/>
      <c r="GX1" s="114"/>
      <c r="GY1" s="114"/>
      <c r="GZ1" s="114"/>
      <c r="HA1" s="114"/>
      <c r="HB1" s="114"/>
      <c r="HC1" s="114"/>
      <c r="HD1" s="114"/>
      <c r="HE1" s="114"/>
      <c r="HF1" s="114"/>
      <c r="HG1" s="114"/>
      <c r="HH1" s="114"/>
      <c r="HI1" s="114"/>
      <c r="HJ1" s="114"/>
      <c r="HK1" s="114"/>
      <c r="HL1" s="114"/>
      <c r="HM1" s="114"/>
      <c r="HN1" s="114"/>
      <c r="HO1" s="114"/>
      <c r="HP1" s="114"/>
      <c r="HQ1" s="114"/>
      <c r="HR1" s="114"/>
      <c r="HS1" s="114"/>
      <c r="HT1" s="114"/>
      <c r="HU1" s="114"/>
      <c r="HV1" s="114"/>
      <c r="HW1" s="114"/>
      <c r="HX1" s="114"/>
      <c r="HY1" s="114"/>
      <c r="HZ1" s="114"/>
      <c r="IA1" s="114"/>
      <c r="IB1" s="114"/>
      <c r="IC1" s="114"/>
      <c r="ID1" s="114"/>
      <c r="IE1" s="114"/>
      <c r="IF1" s="114"/>
      <c r="IG1" s="114"/>
      <c r="IH1" s="114"/>
      <c r="II1" s="114"/>
      <c r="IJ1" s="114"/>
      <c r="IK1" s="114"/>
      <c r="IL1" s="114"/>
      <c r="IM1" s="114"/>
      <c r="IN1" s="114"/>
      <c r="IO1" s="114"/>
      <c r="IP1" s="114"/>
      <c r="IQ1" s="114"/>
      <c r="IR1" s="114"/>
      <c r="IS1" s="114"/>
      <c r="IT1" s="114"/>
      <c r="IU1" s="114"/>
      <c r="IV1" s="114"/>
      <c r="IW1" s="114"/>
    </row>
    <row r="2" spans="1:257" s="99" customFormat="1" ht="15" customHeight="1" x14ac:dyDescent="0.3">
      <c r="A2" s="175" t="s">
        <v>253</v>
      </c>
      <c r="B2" s="193"/>
      <c r="C2" s="197"/>
      <c r="D2" s="197"/>
      <c r="E2" s="197"/>
      <c r="F2" s="195"/>
      <c r="G2" s="192"/>
      <c r="H2" s="192"/>
      <c r="I2" s="192"/>
      <c r="J2" s="183"/>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114"/>
      <c r="EV2" s="114"/>
      <c r="EW2" s="114"/>
      <c r="EX2" s="114"/>
      <c r="EY2" s="114"/>
      <c r="EZ2" s="114"/>
      <c r="FA2" s="114"/>
      <c r="FB2" s="114"/>
      <c r="FC2" s="114"/>
      <c r="FD2" s="114"/>
      <c r="FE2" s="114"/>
      <c r="FF2" s="114"/>
      <c r="FG2" s="114"/>
      <c r="FH2" s="114"/>
      <c r="FI2" s="114"/>
      <c r="FJ2" s="114"/>
      <c r="FK2" s="114"/>
      <c r="FL2" s="114"/>
      <c r="FM2" s="114"/>
      <c r="FN2" s="114"/>
      <c r="FO2" s="114"/>
      <c r="FP2" s="114"/>
      <c r="FQ2" s="114"/>
      <c r="FR2" s="114"/>
      <c r="FS2" s="114"/>
      <c r="FT2" s="114"/>
      <c r="FU2" s="114"/>
      <c r="FV2" s="114"/>
      <c r="FW2" s="114"/>
      <c r="FX2" s="114"/>
      <c r="FY2" s="114"/>
      <c r="FZ2" s="114"/>
      <c r="GA2" s="114"/>
      <c r="GB2" s="114"/>
      <c r="GC2" s="114"/>
      <c r="GD2" s="114"/>
      <c r="GE2" s="114"/>
      <c r="GF2" s="114"/>
      <c r="GG2" s="114"/>
      <c r="GH2" s="114"/>
      <c r="GI2" s="114"/>
      <c r="GJ2" s="114"/>
      <c r="GK2" s="114"/>
      <c r="GL2" s="114"/>
      <c r="GM2" s="114"/>
      <c r="GN2" s="114"/>
      <c r="GO2" s="114"/>
      <c r="GP2" s="114"/>
      <c r="GQ2" s="114"/>
      <c r="GR2" s="114"/>
      <c r="GS2" s="114"/>
      <c r="GT2" s="114"/>
      <c r="GU2" s="114"/>
      <c r="GV2" s="114"/>
      <c r="GW2" s="114"/>
      <c r="GX2" s="114"/>
      <c r="GY2" s="114"/>
      <c r="GZ2" s="114"/>
      <c r="HA2" s="114"/>
      <c r="HB2" s="114"/>
      <c r="HC2" s="114"/>
      <c r="HD2" s="114"/>
      <c r="HE2" s="114"/>
      <c r="HF2" s="114"/>
      <c r="HG2" s="114"/>
      <c r="HH2" s="114"/>
      <c r="HI2" s="114"/>
      <c r="HJ2" s="114"/>
      <c r="HK2" s="114"/>
      <c r="HL2" s="114"/>
      <c r="HM2" s="114"/>
      <c r="HN2" s="114"/>
      <c r="HO2" s="114"/>
      <c r="HP2" s="114"/>
      <c r="HQ2" s="114"/>
      <c r="HR2" s="114"/>
      <c r="HS2" s="114"/>
      <c r="HT2" s="114"/>
      <c r="HU2" s="114"/>
      <c r="HV2" s="114"/>
      <c r="HW2" s="114"/>
      <c r="HX2" s="114"/>
      <c r="HY2" s="114"/>
      <c r="HZ2" s="114"/>
      <c r="IA2" s="114"/>
      <c r="IB2" s="114"/>
      <c r="IC2" s="114"/>
      <c r="ID2" s="114"/>
      <c r="IE2" s="114"/>
      <c r="IF2" s="114"/>
      <c r="IG2" s="114"/>
      <c r="IH2" s="114"/>
      <c r="II2" s="114"/>
      <c r="IJ2" s="114"/>
      <c r="IK2" s="114"/>
      <c r="IL2" s="114"/>
      <c r="IM2" s="114"/>
      <c r="IN2" s="114"/>
      <c r="IO2" s="114"/>
      <c r="IP2" s="114"/>
      <c r="IQ2" s="114"/>
      <c r="IR2" s="114"/>
      <c r="IS2" s="114"/>
      <c r="IT2" s="114"/>
      <c r="IU2" s="114"/>
      <c r="IV2" s="114"/>
      <c r="IW2" s="114"/>
    </row>
    <row r="3" spans="1:257" s="98" customFormat="1" ht="15" customHeight="1" x14ac:dyDescent="0.3">
      <c r="A3" s="206"/>
      <c r="B3" s="196"/>
      <c r="C3" s="194"/>
      <c r="D3" s="194"/>
      <c r="E3" s="194"/>
      <c r="F3" s="192"/>
      <c r="G3" s="192"/>
      <c r="H3" s="192"/>
      <c r="I3" s="192"/>
      <c r="J3" s="183"/>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c r="DY3" s="114"/>
      <c r="DZ3" s="114"/>
      <c r="EA3" s="114"/>
      <c r="EB3" s="114"/>
      <c r="EC3" s="114"/>
      <c r="ED3" s="114"/>
      <c r="EE3" s="114"/>
      <c r="EF3" s="114"/>
      <c r="EG3" s="114"/>
      <c r="EH3" s="114"/>
      <c r="EI3" s="114"/>
      <c r="EJ3" s="114"/>
      <c r="EK3" s="114"/>
      <c r="EL3" s="114"/>
      <c r="EM3" s="114"/>
      <c r="EN3" s="114"/>
      <c r="EO3" s="114"/>
      <c r="EP3" s="114"/>
      <c r="EQ3" s="114"/>
      <c r="ER3" s="114"/>
      <c r="ES3" s="114"/>
      <c r="ET3" s="114"/>
      <c r="EU3" s="114"/>
      <c r="EV3" s="114"/>
      <c r="EW3" s="114"/>
      <c r="EX3" s="114"/>
      <c r="EY3" s="114"/>
      <c r="EZ3" s="114"/>
      <c r="FA3" s="114"/>
      <c r="FB3" s="114"/>
      <c r="FC3" s="114"/>
      <c r="FD3" s="114"/>
      <c r="FE3" s="114"/>
      <c r="FF3" s="114"/>
      <c r="FG3" s="114"/>
      <c r="FH3" s="114"/>
      <c r="FI3" s="114"/>
      <c r="FJ3" s="114"/>
      <c r="FK3" s="114"/>
      <c r="FL3" s="114"/>
      <c r="FM3" s="114"/>
      <c r="FN3" s="114"/>
      <c r="FO3" s="114"/>
      <c r="FP3" s="114"/>
      <c r="FQ3" s="114"/>
      <c r="FR3" s="114"/>
      <c r="FS3" s="114"/>
      <c r="FT3" s="114"/>
      <c r="FU3" s="114"/>
      <c r="FV3" s="114"/>
      <c r="FW3" s="114"/>
      <c r="FX3" s="114"/>
      <c r="FY3" s="114"/>
      <c r="FZ3" s="114"/>
      <c r="GA3" s="114"/>
      <c r="GB3" s="114"/>
      <c r="GC3" s="114"/>
      <c r="GD3" s="114"/>
      <c r="GE3" s="114"/>
      <c r="GF3" s="114"/>
      <c r="GG3" s="114"/>
      <c r="GH3" s="114"/>
      <c r="GI3" s="114"/>
      <c r="GJ3" s="114"/>
      <c r="GK3" s="114"/>
      <c r="GL3" s="114"/>
      <c r="GM3" s="114"/>
      <c r="GN3" s="114"/>
      <c r="GO3" s="114"/>
      <c r="GP3" s="114"/>
      <c r="GQ3" s="114"/>
      <c r="GR3" s="114"/>
      <c r="GS3" s="114"/>
      <c r="GT3" s="114"/>
      <c r="GU3" s="114"/>
      <c r="GV3" s="114"/>
      <c r="GW3" s="114"/>
      <c r="GX3" s="114"/>
      <c r="GY3" s="114"/>
      <c r="GZ3" s="114"/>
      <c r="HA3" s="114"/>
      <c r="HB3" s="114"/>
      <c r="HC3" s="114"/>
      <c r="HD3" s="114"/>
      <c r="HE3" s="114"/>
      <c r="HF3" s="114"/>
      <c r="HG3" s="114"/>
      <c r="HH3" s="114"/>
      <c r="HI3" s="114"/>
      <c r="HJ3" s="114"/>
      <c r="HK3" s="114"/>
      <c r="HL3" s="114"/>
      <c r="HM3" s="114"/>
      <c r="HN3" s="114"/>
      <c r="HO3" s="114"/>
      <c r="HP3" s="114"/>
      <c r="HQ3" s="114"/>
      <c r="HR3" s="114"/>
      <c r="HS3" s="114"/>
      <c r="HT3" s="114"/>
      <c r="HU3" s="114"/>
      <c r="HV3" s="114"/>
      <c r="HW3" s="114"/>
      <c r="HX3" s="114"/>
      <c r="HY3" s="114"/>
      <c r="HZ3" s="114"/>
      <c r="IA3" s="114"/>
      <c r="IB3" s="114"/>
      <c r="IC3" s="114"/>
      <c r="ID3" s="114"/>
      <c r="IE3" s="114"/>
      <c r="IF3" s="114"/>
      <c r="IG3" s="114"/>
      <c r="IH3" s="114"/>
      <c r="II3" s="114"/>
      <c r="IJ3" s="114"/>
      <c r="IK3" s="114"/>
      <c r="IL3" s="114"/>
      <c r="IM3" s="114"/>
      <c r="IN3" s="114"/>
      <c r="IO3" s="114"/>
      <c r="IP3" s="114"/>
      <c r="IQ3" s="114"/>
      <c r="IR3" s="114"/>
      <c r="IS3" s="114"/>
      <c r="IT3" s="114"/>
      <c r="IU3" s="114"/>
      <c r="IV3" s="114"/>
      <c r="IW3" s="114"/>
    </row>
    <row r="4" spans="1:257" s="98" customFormat="1" ht="15" customHeight="1" x14ac:dyDescent="0.3">
      <c r="A4" s="206"/>
      <c r="B4" s="196"/>
      <c r="C4" s="194"/>
      <c r="D4" s="194"/>
      <c r="E4" s="194"/>
      <c r="F4" s="192"/>
      <c r="G4" s="192"/>
      <c r="H4" s="192"/>
      <c r="I4" s="192"/>
      <c r="J4" s="183"/>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row>
    <row r="5" spans="1:257" s="169" customFormat="1" ht="15" customHeight="1" x14ac:dyDescent="0.35">
      <c r="A5" s="208" t="s">
        <v>247</v>
      </c>
      <c r="B5" s="209"/>
      <c r="C5" s="210"/>
      <c r="D5" s="210"/>
      <c r="E5" s="210"/>
      <c r="F5" s="188">
        <v>2014</v>
      </c>
      <c r="G5" s="188">
        <v>2015</v>
      </c>
      <c r="H5" s="188">
        <v>2016</v>
      </c>
      <c r="I5" s="188">
        <v>2017</v>
      </c>
      <c r="J5" s="189" t="s">
        <v>80</v>
      </c>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c r="AN5" s="170"/>
      <c r="AO5" s="170"/>
      <c r="AP5" s="170"/>
      <c r="AQ5" s="170"/>
      <c r="AR5" s="170"/>
      <c r="AS5" s="170"/>
      <c r="AT5" s="170"/>
      <c r="AU5" s="170"/>
      <c r="AV5" s="170"/>
      <c r="AW5" s="170"/>
      <c r="AX5" s="170"/>
      <c r="AY5" s="170"/>
      <c r="AZ5" s="170"/>
      <c r="BA5" s="170"/>
      <c r="BB5" s="170"/>
      <c r="BC5" s="170"/>
      <c r="BD5" s="170"/>
      <c r="BE5" s="170"/>
      <c r="BF5" s="170"/>
      <c r="BG5" s="170"/>
      <c r="BH5" s="170"/>
      <c r="BI5" s="170"/>
      <c r="BJ5" s="170"/>
      <c r="BK5" s="170"/>
      <c r="BL5" s="170"/>
      <c r="BM5" s="170"/>
      <c r="BN5" s="170"/>
      <c r="BO5" s="170"/>
      <c r="BP5" s="170"/>
      <c r="BQ5" s="170"/>
      <c r="BR5" s="170"/>
      <c r="BS5" s="170"/>
      <c r="BT5" s="170"/>
      <c r="BU5" s="170"/>
      <c r="BV5" s="170"/>
      <c r="BW5" s="170"/>
      <c r="BX5" s="170"/>
      <c r="BY5" s="170"/>
      <c r="BZ5" s="170"/>
      <c r="CA5" s="170"/>
      <c r="CB5" s="170"/>
      <c r="CC5" s="170"/>
      <c r="CD5" s="170"/>
      <c r="CE5" s="170"/>
      <c r="CF5" s="170"/>
      <c r="CG5" s="170"/>
      <c r="CH5" s="170"/>
      <c r="CI5" s="170"/>
      <c r="CJ5" s="170"/>
      <c r="CK5" s="170"/>
      <c r="CL5" s="170"/>
      <c r="CM5" s="170"/>
      <c r="CN5" s="170"/>
      <c r="CO5" s="170"/>
      <c r="CP5" s="170"/>
      <c r="CQ5" s="170"/>
      <c r="CR5" s="170"/>
      <c r="CS5" s="170"/>
      <c r="CT5" s="170"/>
      <c r="CU5" s="170"/>
      <c r="CV5" s="170"/>
      <c r="CW5" s="170"/>
      <c r="CX5" s="170"/>
      <c r="CY5" s="170"/>
      <c r="CZ5" s="170"/>
      <c r="DA5" s="170"/>
      <c r="DB5" s="170"/>
      <c r="DC5" s="170"/>
      <c r="DD5" s="170"/>
      <c r="DE5" s="170"/>
      <c r="DF5" s="170"/>
      <c r="DG5" s="170"/>
      <c r="DH5" s="170"/>
      <c r="DI5" s="170"/>
      <c r="DJ5" s="170"/>
      <c r="DK5" s="170"/>
      <c r="DL5" s="170"/>
      <c r="DM5" s="170"/>
      <c r="DN5" s="170"/>
      <c r="DO5" s="170"/>
      <c r="DP5" s="170"/>
      <c r="DQ5" s="170"/>
      <c r="DR5" s="170"/>
      <c r="DS5" s="170"/>
      <c r="DT5" s="170"/>
      <c r="DU5" s="170"/>
      <c r="DV5" s="170"/>
      <c r="DW5" s="170"/>
      <c r="DX5" s="170"/>
      <c r="DY5" s="170"/>
      <c r="DZ5" s="170"/>
      <c r="EA5" s="170"/>
      <c r="EB5" s="170"/>
      <c r="EC5" s="170"/>
      <c r="ED5" s="170"/>
      <c r="EE5" s="170"/>
      <c r="EF5" s="170"/>
      <c r="EG5" s="170"/>
      <c r="EH5" s="170"/>
      <c r="EI5" s="170"/>
      <c r="EJ5" s="170"/>
      <c r="EK5" s="170"/>
      <c r="EL5" s="170"/>
      <c r="EM5" s="170"/>
      <c r="EN5" s="170"/>
      <c r="EO5" s="170"/>
      <c r="EP5" s="170"/>
      <c r="EQ5" s="170"/>
      <c r="ER5" s="170"/>
      <c r="ES5" s="170"/>
      <c r="ET5" s="170"/>
      <c r="EU5" s="170"/>
      <c r="EV5" s="170"/>
      <c r="EW5" s="170"/>
      <c r="EX5" s="170"/>
      <c r="EY5" s="170"/>
      <c r="EZ5" s="170"/>
      <c r="FA5" s="170"/>
      <c r="FB5" s="170"/>
      <c r="FC5" s="170"/>
      <c r="FD5" s="170"/>
      <c r="FE5" s="170"/>
      <c r="FF5" s="170"/>
      <c r="FG5" s="170"/>
      <c r="FH5" s="170"/>
      <c r="FI5" s="170"/>
      <c r="FJ5" s="170"/>
      <c r="FK5" s="170"/>
      <c r="FL5" s="170"/>
      <c r="FM5" s="170"/>
      <c r="FN5" s="170"/>
      <c r="FO5" s="170"/>
      <c r="FP5" s="170"/>
      <c r="FQ5" s="170"/>
      <c r="FR5" s="170"/>
      <c r="FS5" s="170"/>
      <c r="FT5" s="170"/>
      <c r="FU5" s="170"/>
      <c r="FV5" s="170"/>
      <c r="FW5" s="170"/>
      <c r="FX5" s="170"/>
      <c r="FY5" s="170"/>
      <c r="FZ5" s="170"/>
      <c r="GA5" s="170"/>
      <c r="GB5" s="170"/>
      <c r="GC5" s="170"/>
      <c r="GD5" s="170"/>
      <c r="GE5" s="170"/>
      <c r="GF5" s="170"/>
      <c r="GG5" s="170"/>
      <c r="GH5" s="170"/>
      <c r="GI5" s="170"/>
      <c r="GJ5" s="170"/>
      <c r="GK5" s="170"/>
      <c r="GL5" s="170"/>
      <c r="GM5" s="170"/>
      <c r="GN5" s="170"/>
      <c r="GO5" s="170"/>
      <c r="GP5" s="170"/>
      <c r="GQ5" s="170"/>
      <c r="GR5" s="170"/>
      <c r="GS5" s="170"/>
      <c r="GT5" s="170"/>
      <c r="GU5" s="170"/>
      <c r="GV5" s="170"/>
      <c r="GW5" s="170"/>
      <c r="GX5" s="170"/>
      <c r="GY5" s="170"/>
      <c r="GZ5" s="170"/>
      <c r="HA5" s="170"/>
      <c r="HB5" s="170"/>
      <c r="HC5" s="170"/>
      <c r="HD5" s="170"/>
      <c r="HE5" s="170"/>
      <c r="HF5" s="170"/>
      <c r="HG5" s="170"/>
      <c r="HH5" s="170"/>
      <c r="HI5" s="170"/>
      <c r="HJ5" s="170"/>
      <c r="HK5" s="170"/>
      <c r="HL5" s="170"/>
      <c r="HM5" s="170"/>
      <c r="HN5" s="170"/>
      <c r="HO5" s="170"/>
      <c r="HP5" s="170"/>
      <c r="HQ5" s="170"/>
      <c r="HR5" s="170"/>
      <c r="HS5" s="170"/>
      <c r="HT5" s="170"/>
      <c r="HU5" s="170"/>
      <c r="HV5" s="170"/>
      <c r="HW5" s="170"/>
      <c r="HX5" s="170"/>
      <c r="HY5" s="170"/>
      <c r="HZ5" s="170"/>
      <c r="IA5" s="170"/>
      <c r="IB5" s="170"/>
      <c r="IC5" s="170"/>
      <c r="ID5" s="170"/>
      <c r="IE5" s="170"/>
      <c r="IF5" s="170"/>
      <c r="IG5" s="170"/>
      <c r="IH5" s="170"/>
      <c r="II5" s="170"/>
      <c r="IJ5" s="170"/>
      <c r="IK5" s="170"/>
      <c r="IL5" s="170"/>
      <c r="IM5" s="170"/>
      <c r="IN5" s="170"/>
      <c r="IO5" s="170"/>
      <c r="IP5" s="170"/>
      <c r="IQ5" s="170"/>
      <c r="IR5" s="170"/>
      <c r="IS5" s="170"/>
      <c r="IT5" s="170"/>
      <c r="IU5" s="170"/>
      <c r="IV5" s="170"/>
      <c r="IW5" s="170"/>
    </row>
    <row r="6" spans="1:257" s="97" customFormat="1" ht="15" customHeight="1" x14ac:dyDescent="0.35">
      <c r="C6" s="103"/>
      <c r="D6" s="103"/>
      <c r="E6" s="103"/>
      <c r="F6" s="105"/>
      <c r="G6" s="100"/>
      <c r="H6" s="100"/>
      <c r="I6" s="100"/>
      <c r="J6" s="27"/>
      <c r="K6" s="100"/>
    </row>
    <row r="7" spans="1:257" s="97" customFormat="1" ht="15" customHeight="1" x14ac:dyDescent="0.45">
      <c r="B7" s="102"/>
      <c r="C7" s="103"/>
      <c r="D7" s="103"/>
      <c r="E7" s="165" t="s">
        <v>243</v>
      </c>
      <c r="F7" s="127"/>
      <c r="G7" s="127"/>
      <c r="H7" s="127"/>
      <c r="I7" s="127"/>
      <c r="J7" s="27"/>
      <c r="K7" s="100"/>
    </row>
    <row r="8" spans="1:257" s="97" customFormat="1" ht="15" customHeight="1" x14ac:dyDescent="0.35">
      <c r="A8" s="101"/>
      <c r="B8" s="102"/>
      <c r="C8" s="103"/>
      <c r="D8" s="103"/>
      <c r="E8" s="103"/>
      <c r="F8" s="110" t="s">
        <v>65</v>
      </c>
      <c r="G8" s="110" t="s">
        <v>65</v>
      </c>
      <c r="H8" s="110" t="s">
        <v>65</v>
      </c>
      <c r="I8" s="110" t="s">
        <v>65</v>
      </c>
      <c r="J8" s="17"/>
      <c r="K8" s="100"/>
    </row>
    <row r="9" spans="1:257" ht="15" customHeight="1" x14ac:dyDescent="0.35">
      <c r="A9" s="128" t="s">
        <v>83</v>
      </c>
      <c r="B9" s="129" t="s">
        <v>133</v>
      </c>
      <c r="C9" s="113"/>
      <c r="D9" s="113"/>
      <c r="E9" s="113"/>
      <c r="F9" s="130">
        <f>F10+F11+F14+F15+F16</f>
        <v>0</v>
      </c>
      <c r="G9" s="130">
        <f t="shared" ref="G9:I9" si="0">G10+G11+G14+G15+G16</f>
        <v>0</v>
      </c>
      <c r="H9" s="130">
        <f t="shared" si="0"/>
        <v>0</v>
      </c>
      <c r="I9" s="130">
        <f t="shared" si="0"/>
        <v>0</v>
      </c>
      <c r="J9" s="160"/>
      <c r="K9" s="126"/>
    </row>
    <row r="10" spans="1:257" ht="15" customHeight="1" x14ac:dyDescent="0.35">
      <c r="A10" s="126"/>
      <c r="B10" s="30" t="s">
        <v>17</v>
      </c>
      <c r="C10" s="19" t="s">
        <v>134</v>
      </c>
      <c r="D10" s="113"/>
      <c r="E10" s="113"/>
      <c r="F10" s="31"/>
      <c r="G10" s="31"/>
      <c r="H10" s="31"/>
      <c r="I10" s="31"/>
      <c r="J10" s="160"/>
      <c r="K10" s="126"/>
    </row>
    <row r="11" spans="1:257" ht="15" customHeight="1" x14ac:dyDescent="0.35">
      <c r="A11" s="126"/>
      <c r="B11" s="30" t="s">
        <v>83</v>
      </c>
      <c r="C11" s="162" t="s">
        <v>20</v>
      </c>
      <c r="D11" s="122"/>
      <c r="E11" s="122"/>
      <c r="F11" s="33">
        <f>F12+F13</f>
        <v>0</v>
      </c>
      <c r="G11" s="33">
        <f>G12+G13</f>
        <v>0</v>
      </c>
      <c r="H11" s="33">
        <f t="shared" ref="H11:I11" si="1">H12+H13</f>
        <v>0</v>
      </c>
      <c r="I11" s="33">
        <f t="shared" si="1"/>
        <v>0</v>
      </c>
      <c r="J11" s="160"/>
      <c r="K11" s="126"/>
    </row>
    <row r="12" spans="1:257" ht="15" customHeight="1" x14ac:dyDescent="0.35">
      <c r="A12" s="126"/>
      <c r="B12" s="30"/>
      <c r="C12" s="157" t="s">
        <v>17</v>
      </c>
      <c r="D12" s="19" t="s">
        <v>9</v>
      </c>
      <c r="E12" s="113"/>
      <c r="F12" s="31"/>
      <c r="G12" s="31"/>
      <c r="H12" s="31"/>
      <c r="I12" s="31"/>
      <c r="J12" s="160"/>
      <c r="K12" s="126"/>
    </row>
    <row r="13" spans="1:257" ht="15" customHeight="1" x14ac:dyDescent="0.35">
      <c r="A13" s="126"/>
      <c r="B13" s="30"/>
      <c r="C13" s="157" t="s">
        <v>17</v>
      </c>
      <c r="D13" s="32" t="s">
        <v>135</v>
      </c>
      <c r="E13" s="113"/>
      <c r="F13" s="31"/>
      <c r="G13" s="31"/>
      <c r="H13" s="31"/>
      <c r="I13" s="31"/>
      <c r="J13" s="160"/>
      <c r="K13" s="126"/>
    </row>
    <row r="14" spans="1:257" ht="15" customHeight="1" x14ac:dyDescent="0.35">
      <c r="A14" s="126"/>
      <c r="B14" s="30" t="s">
        <v>17</v>
      </c>
      <c r="C14" s="32" t="s">
        <v>13</v>
      </c>
      <c r="D14" s="113"/>
      <c r="E14" s="113"/>
      <c r="F14" s="31"/>
      <c r="G14" s="31"/>
      <c r="H14" s="31"/>
      <c r="I14" s="31"/>
      <c r="J14" s="160"/>
      <c r="K14" s="126"/>
    </row>
    <row r="15" spans="1:257" ht="15" customHeight="1" x14ac:dyDescent="0.35">
      <c r="A15" s="126"/>
      <c r="B15" s="30" t="s">
        <v>17</v>
      </c>
      <c r="C15" s="32" t="s">
        <v>14</v>
      </c>
      <c r="D15" s="113"/>
      <c r="E15" s="113"/>
      <c r="F15" s="33">
        <f>Tuloslaskelma!F87</f>
        <v>0</v>
      </c>
      <c r="G15" s="33">
        <f>Tuloslaskelma!G87</f>
        <v>0</v>
      </c>
      <c r="H15" s="33">
        <f>Tuloslaskelma!H87</f>
        <v>0</v>
      </c>
      <c r="I15" s="33">
        <f>Tuloslaskelma!I87</f>
        <v>0</v>
      </c>
      <c r="J15" s="160"/>
      <c r="K15" s="126"/>
    </row>
    <row r="16" spans="1:257" ht="15" customHeight="1" x14ac:dyDescent="0.35">
      <c r="A16" s="126"/>
      <c r="B16" s="30" t="s">
        <v>17</v>
      </c>
      <c r="C16" s="19" t="s">
        <v>10</v>
      </c>
      <c r="D16" s="113"/>
      <c r="E16" s="113"/>
      <c r="F16" s="31"/>
      <c r="G16" s="31"/>
      <c r="H16" s="31"/>
      <c r="I16" s="31"/>
      <c r="J16" s="160"/>
      <c r="K16" s="126"/>
    </row>
    <row r="17" spans="1:11" ht="15" customHeight="1" x14ac:dyDescent="0.35">
      <c r="A17" s="131" t="s">
        <v>83</v>
      </c>
      <c r="B17" s="34" t="s">
        <v>136</v>
      </c>
      <c r="C17" s="113"/>
      <c r="D17" s="113"/>
      <c r="E17" s="113"/>
      <c r="F17" s="115">
        <f>SUM(F18:F19)</f>
        <v>0</v>
      </c>
      <c r="G17" s="115">
        <f t="shared" ref="G17:I17" si="2">SUM(G18:G19)</f>
        <v>0</v>
      </c>
      <c r="H17" s="115">
        <f t="shared" si="2"/>
        <v>0</v>
      </c>
      <c r="I17" s="115">
        <f t="shared" si="2"/>
        <v>0</v>
      </c>
      <c r="J17" s="160"/>
      <c r="K17" s="126"/>
    </row>
    <row r="18" spans="1:11" ht="15" customHeight="1" x14ac:dyDescent="0.35">
      <c r="A18" s="30"/>
      <c r="B18" s="101" t="s">
        <v>17</v>
      </c>
      <c r="C18" s="35" t="s">
        <v>15</v>
      </c>
      <c r="D18" s="35"/>
      <c r="E18" s="35"/>
      <c r="F18" s="31"/>
      <c r="G18" s="31"/>
      <c r="H18" s="31"/>
      <c r="I18" s="31"/>
      <c r="J18" s="160"/>
      <c r="K18" s="126"/>
    </row>
    <row r="19" spans="1:11" ht="15" customHeight="1" x14ac:dyDescent="0.35">
      <c r="A19" s="30"/>
      <c r="B19" s="101" t="s">
        <v>17</v>
      </c>
      <c r="C19" s="35" t="s">
        <v>11</v>
      </c>
      <c r="D19" s="35"/>
      <c r="E19" s="35"/>
      <c r="F19" s="36"/>
      <c r="G19" s="36"/>
      <c r="H19" s="36"/>
      <c r="I19" s="36"/>
      <c r="J19" s="160"/>
      <c r="K19" s="126"/>
    </row>
    <row r="20" spans="1:11" ht="15" customHeight="1" x14ac:dyDescent="0.35">
      <c r="A20" s="30" t="s">
        <v>17</v>
      </c>
      <c r="B20" s="35" t="s">
        <v>34</v>
      </c>
      <c r="C20" s="113"/>
      <c r="D20" s="35"/>
      <c r="E20" s="35"/>
      <c r="F20" s="31"/>
      <c r="G20" s="31"/>
      <c r="H20" s="31"/>
      <c r="I20" s="31"/>
      <c r="J20" s="160"/>
      <c r="K20" s="126"/>
    </row>
    <row r="21" spans="1:11" ht="15" customHeight="1" x14ac:dyDescent="0.35">
      <c r="A21" s="30" t="s">
        <v>83</v>
      </c>
      <c r="B21" s="19" t="s">
        <v>16</v>
      </c>
      <c r="C21" s="113"/>
      <c r="D21" s="113"/>
      <c r="E21" s="113"/>
      <c r="F21" s="33">
        <f>F23+F25+F31+F37</f>
        <v>0</v>
      </c>
      <c r="G21" s="33">
        <f t="shared" ref="G21:I21" si="3">G23+G25+G31+G37</f>
        <v>0</v>
      </c>
      <c r="H21" s="33">
        <f t="shared" si="3"/>
        <v>0</v>
      </c>
      <c r="I21" s="33">
        <f t="shared" si="3"/>
        <v>0</v>
      </c>
      <c r="J21" s="160"/>
      <c r="K21" s="126"/>
    </row>
    <row r="22" spans="1:11" ht="15" customHeight="1" x14ac:dyDescent="0.35">
      <c r="A22" s="30"/>
      <c r="B22" s="159" t="s">
        <v>83</v>
      </c>
      <c r="C22" s="122" t="s">
        <v>137</v>
      </c>
      <c r="D22" s="113"/>
      <c r="E22" s="113"/>
      <c r="F22" s="33">
        <f>F23+F25</f>
        <v>0</v>
      </c>
      <c r="G22" s="33">
        <f t="shared" ref="G22:I22" si="4">G23+G25</f>
        <v>0</v>
      </c>
      <c r="H22" s="33">
        <f t="shared" si="4"/>
        <v>0</v>
      </c>
      <c r="I22" s="33">
        <f t="shared" si="4"/>
        <v>0</v>
      </c>
      <c r="J22" s="160"/>
      <c r="K22" s="126"/>
    </row>
    <row r="23" spans="1:11" ht="15" customHeight="1" x14ac:dyDescent="0.35">
      <c r="A23" s="30"/>
      <c r="B23" s="126"/>
      <c r="C23" s="101" t="s">
        <v>17</v>
      </c>
      <c r="D23" s="132" t="s">
        <v>138</v>
      </c>
      <c r="E23" s="113"/>
      <c r="F23" s="116"/>
      <c r="G23" s="116"/>
      <c r="H23" s="116"/>
      <c r="I23" s="116"/>
      <c r="J23" s="160"/>
      <c r="K23" s="126"/>
    </row>
    <row r="24" spans="1:11" ht="29" x14ac:dyDescent="0.35">
      <c r="A24" s="30"/>
      <c r="B24" s="113"/>
      <c r="C24" s="126"/>
      <c r="D24" s="113"/>
      <c r="E24" s="133" t="s">
        <v>139</v>
      </c>
      <c r="F24" s="116"/>
      <c r="G24" s="116"/>
      <c r="H24" s="116"/>
      <c r="I24" s="116"/>
      <c r="J24" s="160"/>
      <c r="K24" s="126"/>
    </row>
    <row r="25" spans="1:11" ht="15" customHeight="1" x14ac:dyDescent="0.35">
      <c r="A25" s="30"/>
      <c r="B25" s="126"/>
      <c r="C25" s="101" t="s">
        <v>83</v>
      </c>
      <c r="D25" s="134" t="s">
        <v>140</v>
      </c>
      <c r="E25" s="126"/>
      <c r="F25" s="33">
        <f>SUM(F26:F29)</f>
        <v>0</v>
      </c>
      <c r="G25" s="33">
        <f t="shared" ref="G25:I25" si="5">SUM(G26:G29)</f>
        <v>0</v>
      </c>
      <c r="H25" s="33">
        <f t="shared" si="5"/>
        <v>0</v>
      </c>
      <c r="I25" s="33">
        <f t="shared" si="5"/>
        <v>0</v>
      </c>
      <c r="J25" s="160"/>
      <c r="K25" s="126"/>
    </row>
    <row r="26" spans="1:11" ht="15" customHeight="1" x14ac:dyDescent="0.35">
      <c r="A26" s="30"/>
      <c r="B26" s="126"/>
      <c r="C26" s="126"/>
      <c r="D26" s="135" t="s">
        <v>17</v>
      </c>
      <c r="E26" s="113" t="s">
        <v>52</v>
      </c>
      <c r="F26" s="31"/>
      <c r="G26" s="31"/>
      <c r="H26" s="31"/>
      <c r="I26" s="31"/>
      <c r="J26" s="160"/>
      <c r="K26" s="126"/>
    </row>
    <row r="27" spans="1:11" ht="15" customHeight="1" x14ac:dyDescent="0.35">
      <c r="A27" s="30"/>
      <c r="B27" s="126"/>
      <c r="C27" s="126"/>
      <c r="D27" s="136" t="s">
        <v>17</v>
      </c>
      <c r="E27" s="113" t="s">
        <v>53</v>
      </c>
      <c r="F27" s="31"/>
      <c r="G27" s="31"/>
      <c r="H27" s="31"/>
      <c r="I27" s="31"/>
      <c r="J27" s="160"/>
      <c r="K27" s="126"/>
    </row>
    <row r="28" spans="1:11" ht="15" customHeight="1" x14ac:dyDescent="0.35">
      <c r="A28" s="30"/>
      <c r="B28" s="126"/>
      <c r="C28" s="126"/>
      <c r="D28" s="136" t="s">
        <v>17</v>
      </c>
      <c r="E28" s="19" t="s">
        <v>54</v>
      </c>
      <c r="F28" s="31"/>
      <c r="G28" s="31"/>
      <c r="H28" s="31"/>
      <c r="I28" s="31"/>
      <c r="J28" s="160"/>
      <c r="K28" s="126"/>
    </row>
    <row r="29" spans="1:11" ht="15" customHeight="1" x14ac:dyDescent="0.35">
      <c r="A29" s="30"/>
      <c r="B29" s="126"/>
      <c r="C29" s="126"/>
      <c r="D29" s="136" t="s">
        <v>17</v>
      </c>
      <c r="E29" s="113" t="s">
        <v>55</v>
      </c>
      <c r="F29" s="31"/>
      <c r="G29" s="31"/>
      <c r="H29" s="31"/>
      <c r="I29" s="31"/>
      <c r="J29" s="160"/>
      <c r="K29" s="126"/>
    </row>
    <row r="30" spans="1:11" ht="15" customHeight="1" x14ac:dyDescent="0.35">
      <c r="A30" s="30"/>
      <c r="B30" s="156" t="s">
        <v>83</v>
      </c>
      <c r="C30" s="137" t="s">
        <v>141</v>
      </c>
      <c r="D30" s="136"/>
      <c r="E30" s="113"/>
      <c r="F30" s="33">
        <f>F31+F37</f>
        <v>0</v>
      </c>
      <c r="G30" s="33">
        <f t="shared" ref="G30:I30" si="6">G31+G37</f>
        <v>0</v>
      </c>
      <c r="H30" s="33">
        <f t="shared" si="6"/>
        <v>0</v>
      </c>
      <c r="I30" s="33">
        <f t="shared" si="6"/>
        <v>0</v>
      </c>
      <c r="J30" s="160"/>
      <c r="K30" s="126"/>
    </row>
    <row r="31" spans="1:11" ht="15" customHeight="1" x14ac:dyDescent="0.35">
      <c r="A31" s="126"/>
      <c r="B31" s="126"/>
      <c r="C31" s="30" t="s">
        <v>83</v>
      </c>
      <c r="D31" s="138" t="s">
        <v>142</v>
      </c>
      <c r="E31" s="126"/>
      <c r="F31" s="33">
        <f>SUM(F32:F36)</f>
        <v>0</v>
      </c>
      <c r="G31" s="33">
        <f t="shared" ref="G31:I31" si="7">SUM(G32:G36)</f>
        <v>0</v>
      </c>
      <c r="H31" s="33">
        <f t="shared" si="7"/>
        <v>0</v>
      </c>
      <c r="I31" s="33">
        <f t="shared" si="7"/>
        <v>0</v>
      </c>
      <c r="J31" s="160"/>
      <c r="K31" s="126"/>
    </row>
    <row r="32" spans="1:11" ht="15" customHeight="1" x14ac:dyDescent="0.35">
      <c r="A32" s="30"/>
      <c r="B32" s="126"/>
      <c r="C32" s="126"/>
      <c r="D32" s="139" t="s">
        <v>17</v>
      </c>
      <c r="E32" s="113" t="s">
        <v>56</v>
      </c>
      <c r="F32" s="31"/>
      <c r="G32" s="31"/>
      <c r="H32" s="31"/>
      <c r="I32" s="31"/>
      <c r="J32" s="160"/>
      <c r="K32" s="126"/>
    </row>
    <row r="33" spans="1:11" ht="15" customHeight="1" x14ac:dyDescent="0.35">
      <c r="A33" s="30"/>
      <c r="B33" s="126"/>
      <c r="C33" s="126"/>
      <c r="D33" s="139" t="s">
        <v>17</v>
      </c>
      <c r="E33" s="113" t="s">
        <v>57</v>
      </c>
      <c r="F33" s="31"/>
      <c r="G33" s="31"/>
      <c r="H33" s="31"/>
      <c r="I33" s="31"/>
      <c r="J33" s="160"/>
      <c r="K33" s="126"/>
    </row>
    <row r="34" spans="1:11" ht="15" customHeight="1" x14ac:dyDescent="0.35">
      <c r="A34" s="30"/>
      <c r="B34" s="126"/>
      <c r="C34" s="126"/>
      <c r="D34" s="139" t="s">
        <v>17</v>
      </c>
      <c r="E34" s="113" t="s">
        <v>52</v>
      </c>
      <c r="F34" s="31"/>
      <c r="G34" s="31"/>
      <c r="H34" s="31"/>
      <c r="I34" s="31"/>
      <c r="J34" s="160"/>
      <c r="K34" s="126"/>
    </row>
    <row r="35" spans="1:11" ht="15" customHeight="1" x14ac:dyDescent="0.35">
      <c r="A35" s="30"/>
      <c r="B35" s="126"/>
      <c r="C35" s="126"/>
      <c r="D35" s="101" t="s">
        <v>17</v>
      </c>
      <c r="E35" s="113" t="s">
        <v>53</v>
      </c>
      <c r="F35" s="31"/>
      <c r="G35" s="31"/>
      <c r="H35" s="31"/>
      <c r="I35" s="31"/>
      <c r="J35" s="160"/>
      <c r="K35" s="126"/>
    </row>
    <row r="36" spans="1:11" ht="15" customHeight="1" x14ac:dyDescent="0.35">
      <c r="A36" s="30"/>
      <c r="B36" s="126"/>
      <c r="C36" s="126"/>
      <c r="D36" s="140" t="s">
        <v>17</v>
      </c>
      <c r="E36" s="141" t="s">
        <v>58</v>
      </c>
      <c r="F36" s="31"/>
      <c r="G36" s="31"/>
      <c r="H36" s="31"/>
      <c r="I36" s="31"/>
      <c r="J36" s="160"/>
      <c r="K36" s="126"/>
    </row>
    <row r="37" spans="1:11" ht="15" customHeight="1" x14ac:dyDescent="0.35">
      <c r="A37" s="126"/>
      <c r="B37" s="126"/>
      <c r="C37" s="30" t="s">
        <v>83</v>
      </c>
      <c r="D37" s="117" t="s">
        <v>143</v>
      </c>
      <c r="E37" s="142"/>
      <c r="F37" s="115">
        <f>SUM(F38:F42)</f>
        <v>0</v>
      </c>
      <c r="G37" s="115">
        <f t="shared" ref="G37:I37" si="8">SUM(G38:G42)</f>
        <v>0</v>
      </c>
      <c r="H37" s="115">
        <f t="shared" si="8"/>
        <v>0</v>
      </c>
      <c r="I37" s="115">
        <f t="shared" si="8"/>
        <v>0</v>
      </c>
      <c r="J37" s="160"/>
      <c r="K37" s="126"/>
    </row>
    <row r="38" spans="1:11" ht="15" customHeight="1" x14ac:dyDescent="0.35">
      <c r="A38" s="30"/>
      <c r="B38" s="126"/>
      <c r="C38" s="126"/>
      <c r="D38" s="143" t="s">
        <v>17</v>
      </c>
      <c r="E38" s="113" t="s">
        <v>56</v>
      </c>
      <c r="F38" s="116"/>
      <c r="G38" s="116"/>
      <c r="H38" s="116"/>
      <c r="I38" s="116"/>
      <c r="J38" s="160"/>
      <c r="K38" s="126"/>
    </row>
    <row r="39" spans="1:11" ht="15" customHeight="1" x14ac:dyDescent="0.35">
      <c r="A39" s="30"/>
      <c r="B39" s="126"/>
      <c r="C39" s="126"/>
      <c r="D39" s="143" t="s">
        <v>17</v>
      </c>
      <c r="E39" s="113" t="s">
        <v>57</v>
      </c>
      <c r="F39" s="116"/>
      <c r="G39" s="116"/>
      <c r="H39" s="116"/>
      <c r="I39" s="116"/>
      <c r="J39" s="160"/>
      <c r="K39" s="126"/>
    </row>
    <row r="40" spans="1:11" ht="15" customHeight="1" x14ac:dyDescent="0.35">
      <c r="A40" s="30"/>
      <c r="B40" s="126"/>
      <c r="C40" s="126"/>
      <c r="D40" s="143" t="s">
        <v>17</v>
      </c>
      <c r="E40" s="113" t="s">
        <v>52</v>
      </c>
      <c r="F40" s="116"/>
      <c r="G40" s="116"/>
      <c r="H40" s="116"/>
      <c r="I40" s="116"/>
      <c r="J40" s="160"/>
      <c r="K40" s="126"/>
    </row>
    <row r="41" spans="1:11" ht="15" customHeight="1" x14ac:dyDescent="0.35">
      <c r="A41" s="30"/>
      <c r="B41" s="126"/>
      <c r="C41" s="126"/>
      <c r="D41" s="30" t="s">
        <v>17</v>
      </c>
      <c r="E41" s="113" t="s">
        <v>53</v>
      </c>
      <c r="F41" s="31"/>
      <c r="G41" s="31"/>
      <c r="H41" s="31"/>
      <c r="I41" s="31"/>
      <c r="J41" s="160"/>
      <c r="K41" s="126"/>
    </row>
    <row r="42" spans="1:11" ht="15" customHeight="1" x14ac:dyDescent="0.35">
      <c r="A42" s="30"/>
      <c r="B42" s="126"/>
      <c r="C42" s="126"/>
      <c r="D42" s="101" t="s">
        <v>17</v>
      </c>
      <c r="E42" s="113" t="s">
        <v>59</v>
      </c>
      <c r="F42" s="31"/>
      <c r="G42" s="31"/>
      <c r="H42" s="31"/>
      <c r="I42" s="31"/>
      <c r="J42" s="160"/>
      <c r="K42" s="126"/>
    </row>
    <row r="43" spans="1:11" ht="15" customHeight="1" x14ac:dyDescent="0.35">
      <c r="A43" s="30" t="s">
        <v>83</v>
      </c>
      <c r="B43" s="39" t="s">
        <v>12</v>
      </c>
      <c r="C43" s="113"/>
      <c r="D43" s="113"/>
      <c r="E43" s="113"/>
      <c r="F43" s="40">
        <f>F9+F20+F17+F21</f>
        <v>0</v>
      </c>
      <c r="G43" s="40">
        <f t="shared" ref="G43:I43" si="9">G9+G20+G17+G21</f>
        <v>0</v>
      </c>
      <c r="H43" s="40">
        <f t="shared" si="9"/>
        <v>0</v>
      </c>
      <c r="I43" s="40">
        <f t="shared" si="9"/>
        <v>0</v>
      </c>
      <c r="J43" s="160"/>
      <c r="K43" s="126"/>
    </row>
    <row r="44" spans="1:11" ht="15" customHeight="1" x14ac:dyDescent="0.35">
      <c r="A44" s="30"/>
      <c r="B44" s="35"/>
      <c r="C44" s="113"/>
      <c r="D44" s="113"/>
      <c r="E44" s="113"/>
      <c r="F44" s="41"/>
      <c r="G44" s="126"/>
      <c r="H44" s="126"/>
      <c r="I44" s="126"/>
      <c r="J44" s="161"/>
      <c r="K44" s="126"/>
    </row>
    <row r="45" spans="1:11" ht="15" customHeight="1" x14ac:dyDescent="0.35">
      <c r="A45" s="101"/>
      <c r="B45" s="113"/>
      <c r="C45" s="113"/>
      <c r="D45" s="113"/>
      <c r="E45" s="113"/>
      <c r="F45" s="100"/>
      <c r="G45" s="126"/>
      <c r="H45" s="126"/>
      <c r="I45" s="126"/>
      <c r="J45" s="161"/>
      <c r="K45" s="126"/>
    </row>
    <row r="46" spans="1:11" ht="15" customHeight="1" x14ac:dyDescent="0.35">
      <c r="A46" s="30"/>
      <c r="B46" s="113"/>
      <c r="C46" s="113"/>
      <c r="D46" s="113"/>
      <c r="E46" s="113"/>
      <c r="F46" s="100"/>
      <c r="G46" s="126"/>
      <c r="H46" s="126"/>
      <c r="I46" s="126"/>
      <c r="J46" s="161"/>
    </row>
    <row r="47" spans="1:11" ht="15" customHeight="1" x14ac:dyDescent="0.35">
      <c r="A47" s="101"/>
      <c r="B47" s="113"/>
      <c r="C47" s="113"/>
      <c r="D47" s="113"/>
      <c r="E47" s="113"/>
      <c r="F47" s="100"/>
      <c r="G47" s="126"/>
      <c r="H47" s="126"/>
      <c r="I47" s="126"/>
      <c r="J47" s="161"/>
    </row>
    <row r="48" spans="1:11" ht="15" customHeight="1" x14ac:dyDescent="0.35">
      <c r="A48" s="101"/>
      <c r="B48" s="113"/>
      <c r="C48" s="113"/>
      <c r="D48" s="113"/>
      <c r="E48" s="113"/>
      <c r="F48" s="100"/>
      <c r="G48" s="126"/>
      <c r="H48" s="126"/>
      <c r="I48" s="126"/>
      <c r="J48" s="161"/>
    </row>
    <row r="49" spans="10:10" ht="15" customHeight="1" x14ac:dyDescent="0.35">
      <c r="J49" s="161"/>
    </row>
    <row r="50" spans="10:10" ht="15" customHeight="1" x14ac:dyDescent="0.35">
      <c r="J50" s="161"/>
    </row>
    <row r="51" spans="10:10" ht="15" customHeight="1" x14ac:dyDescent="0.35">
      <c r="J51" s="161"/>
    </row>
    <row r="52" spans="10:10" ht="15" customHeight="1" x14ac:dyDescent="0.35">
      <c r="J52" s="161"/>
    </row>
    <row r="53" spans="10:10" ht="15" customHeight="1" x14ac:dyDescent="0.35">
      <c r="J53" s="161"/>
    </row>
    <row r="54" spans="10:10" ht="15" customHeight="1" x14ac:dyDescent="0.35">
      <c r="J54" s="161"/>
    </row>
    <row r="55" spans="10:10" ht="15" customHeight="1" x14ac:dyDescent="0.35">
      <c r="J55" s="161"/>
    </row>
    <row r="56" spans="10:10" ht="15" customHeight="1" x14ac:dyDescent="0.35">
      <c r="J56" s="161"/>
    </row>
    <row r="57" spans="10:10" ht="15" customHeight="1" x14ac:dyDescent="0.35">
      <c r="J57" s="161"/>
    </row>
    <row r="58" spans="10:10" ht="15" customHeight="1" x14ac:dyDescent="0.35">
      <c r="J58" s="161"/>
    </row>
    <row r="59" spans="10:10" ht="15" customHeight="1" x14ac:dyDescent="0.35">
      <c r="J59" s="161"/>
    </row>
    <row r="60" spans="10:10" ht="15" customHeight="1" x14ac:dyDescent="0.35">
      <c r="J60" s="161"/>
    </row>
    <row r="61" spans="10:10" ht="15" customHeight="1" x14ac:dyDescent="0.35">
      <c r="J61" s="161"/>
    </row>
    <row r="62" spans="10:10" ht="15" customHeight="1" x14ac:dyDescent="0.35">
      <c r="J62" s="161"/>
    </row>
    <row r="63" spans="10:10" ht="15" customHeight="1" x14ac:dyDescent="0.35">
      <c r="J63" s="161"/>
    </row>
    <row r="64" spans="10:10" ht="15" customHeight="1" x14ac:dyDescent="0.35">
      <c r="J64" s="161"/>
    </row>
    <row r="65" spans="10:10" ht="15" customHeight="1" x14ac:dyDescent="0.35">
      <c r="J65" s="161"/>
    </row>
    <row r="66" spans="10:10" ht="15" customHeight="1" x14ac:dyDescent="0.35">
      <c r="J66" s="161"/>
    </row>
    <row r="67" spans="10:10" ht="15" customHeight="1" x14ac:dyDescent="0.35">
      <c r="J67" s="161"/>
    </row>
    <row r="68" spans="10:10" ht="15" customHeight="1" x14ac:dyDescent="0.35">
      <c r="J68" s="161"/>
    </row>
    <row r="69" spans="10:10" ht="15" customHeight="1" x14ac:dyDescent="0.35">
      <c r="J69" s="161"/>
    </row>
    <row r="70" spans="10:10" ht="15" customHeight="1" x14ac:dyDescent="0.35">
      <c r="J70" s="161"/>
    </row>
    <row r="71" spans="10:10" ht="15" customHeight="1" x14ac:dyDescent="0.35">
      <c r="J71" s="161"/>
    </row>
    <row r="72" spans="10:10" ht="15" customHeight="1" x14ac:dyDescent="0.35">
      <c r="J72" s="161"/>
    </row>
    <row r="73" spans="10:10" ht="15" customHeight="1" x14ac:dyDescent="0.35">
      <c r="J73" s="161"/>
    </row>
    <row r="74" spans="10:10" ht="15" customHeight="1" x14ac:dyDescent="0.35">
      <c r="J74" s="161"/>
    </row>
    <row r="75" spans="10:10" ht="15" customHeight="1" x14ac:dyDescent="0.35">
      <c r="J75" s="161"/>
    </row>
    <row r="76" spans="10:10" ht="15" customHeight="1" x14ac:dyDescent="0.35">
      <c r="J76" s="161"/>
    </row>
    <row r="77" spans="10:10" ht="15" customHeight="1" x14ac:dyDescent="0.35">
      <c r="J77" s="161"/>
    </row>
    <row r="78" spans="10:10" ht="15" customHeight="1" x14ac:dyDescent="0.35">
      <c r="J78" s="161"/>
    </row>
    <row r="79" spans="10:10" ht="15" customHeight="1" x14ac:dyDescent="0.35">
      <c r="J79" s="161"/>
    </row>
    <row r="80" spans="10:10" ht="15" customHeight="1" x14ac:dyDescent="0.35">
      <c r="J80" s="161"/>
    </row>
    <row r="81" spans="10:10" ht="15" customHeight="1" x14ac:dyDescent="0.35">
      <c r="J81" s="161"/>
    </row>
    <row r="82" spans="10:10" ht="15" customHeight="1" x14ac:dyDescent="0.35">
      <c r="J82" s="161"/>
    </row>
    <row r="83" spans="10:10" ht="15" customHeight="1" x14ac:dyDescent="0.35">
      <c r="J83" s="161"/>
    </row>
    <row r="84" spans="10:10" ht="15" customHeight="1" x14ac:dyDescent="0.35">
      <c r="J84" s="161"/>
    </row>
    <row r="85" spans="10:10" ht="15" customHeight="1" x14ac:dyDescent="0.35">
      <c r="J85" s="161"/>
    </row>
    <row r="86" spans="10:10" ht="15" customHeight="1" x14ac:dyDescent="0.35">
      <c r="J86" s="161"/>
    </row>
    <row r="87" spans="10:10" ht="15" customHeight="1" x14ac:dyDescent="0.35">
      <c r="J87" s="161"/>
    </row>
    <row r="88" spans="10:10" ht="15" customHeight="1" x14ac:dyDescent="0.35">
      <c r="J88" s="27"/>
    </row>
    <row r="89" spans="10:10" ht="15" customHeight="1" x14ac:dyDescent="0.35">
      <c r="J89" s="27"/>
    </row>
    <row r="90" spans="10:10" ht="15" customHeight="1" x14ac:dyDescent="0.35">
      <c r="J90" s="27"/>
    </row>
  </sheetData>
  <hyperlinks>
    <hyperlink ref="E7" location="täyttöohje!A398" display="TASE VASTATTAVAA"/>
  </hyperlinks>
  <pageMargins left="0.43" right="0.37" top="0.69" bottom="0.64" header="0.4921259845" footer="0.4921259845"/>
  <pageSetup paperSize="9" scale="78" orientation="portrait" r:id="rId1"/>
  <headerFooter alignWithMargins="0"/>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101</vt:i4>
      </vt:variant>
    </vt:vector>
  </HeadingPairs>
  <TitlesOfParts>
    <vt:vector size="105" baseType="lpstr">
      <vt:lpstr>täyttöohje</vt:lpstr>
      <vt:lpstr>Tuloslaskelma</vt:lpstr>
      <vt:lpstr>Vastaavaa</vt:lpstr>
      <vt:lpstr>Vastattavaa</vt:lpstr>
      <vt:lpstr>täyttöohje!Assets2008.VAST_AinllEnnMaks_KeskHank</vt:lpstr>
      <vt:lpstr>täyttöohje!Assets2008.VAST_AinllHyodMuut</vt:lpstr>
      <vt:lpstr>täyttöohje!Assets2008.VAST_AinllHyodMuutSisVerkkoOmaisuus</vt:lpstr>
      <vt:lpstr>täyttöohje!Assets2008.VAST_AinllHyodVerkko</vt:lpstr>
      <vt:lpstr>täyttöohje!Assets2008.VAST_AtonEnnMaks</vt:lpstr>
      <vt:lpstr>täyttöohje!Assets2008.VAST_AtonHyodMuut</vt:lpstr>
      <vt:lpstr>täyttöohje!Assets2008.VAST_AtonHyodMuutSisVerkkoOmaisuus</vt:lpstr>
      <vt:lpstr>täyttöohje!Assets2008.VAST_AtonHyodVerkko</vt:lpstr>
      <vt:lpstr>täyttöohje!Assets2008.VAST_LiikeA</vt:lpstr>
      <vt:lpstr>täyttöohje!Assets2008.VAST_RahArvoPap</vt:lpstr>
      <vt:lpstr>täyttöohje!Assets2008.VAST_RahPankkSaam</vt:lpstr>
      <vt:lpstr>täyttöohje!Assets2008.VAST_SaamLyhMuutSaamiset</vt:lpstr>
      <vt:lpstr>täyttöohje!Assets2008.VAST_SaamLyhMyyntisaamiset</vt:lpstr>
      <vt:lpstr>täyttöohje!Assets2008.VAST_SaamLyhSiirtosaamiset</vt:lpstr>
      <vt:lpstr>täyttöohje!Assets2008.VAST_SaamPitMuutSaamiset</vt:lpstr>
      <vt:lpstr>täyttöohje!Assets2008.VAST_SaamPitMyyntisaamiset</vt:lpstr>
      <vt:lpstr>täyttöohje!Assets2008.VAST_SaamPitSiirtosaamiset</vt:lpstr>
      <vt:lpstr>täyttöohje!Assets2008.VAST_Sij</vt:lpstr>
      <vt:lpstr>täyttöohje!Assets2008.VAST_ToimAntVarat</vt:lpstr>
      <vt:lpstr>täyttöohje!Assets2008.VAST_VaihtoOm</vt:lpstr>
      <vt:lpstr>täyttöohje!IncomeStatement2008.TL_AinTarvTav</vt:lpstr>
      <vt:lpstr>täyttöohje!IncomeStatement2008.TL_ArvonAlHyod</vt:lpstr>
      <vt:lpstr>täyttöohje!IncomeStatement2008.TL_ArvonAlVaihtVast</vt:lpstr>
      <vt:lpstr>täyttöohje!IncomeStatement2008.TL_HenkKulEl</vt:lpstr>
      <vt:lpstr>täyttöohje!IncomeStatement2008.TL_HenkKulMuu</vt:lpstr>
      <vt:lpstr>täyttöohje!IncomeStatement2008.TL_HenkKulPal</vt:lpstr>
      <vt:lpstr>täyttöohje!IncomeStatement2008.TL_KonsAvAnnet</vt:lpstr>
      <vt:lpstr>täyttöohje!IncomeStatement2008.TL_KonsAvAnnetMaksamaton</vt:lpstr>
      <vt:lpstr>täyttöohje!IncomeStatement2008.TL_KonsAvAnnetMaksettu</vt:lpstr>
      <vt:lpstr>täyttöohje!IncomeStatement2008.TL_KonsAvSaatu</vt:lpstr>
      <vt:lpstr>täyttöohje!IncomeStatement2008.TL_KonsAvSaatuMaksamaton</vt:lpstr>
      <vt:lpstr>täyttöohje!IncomeStatement2008.TL_KonsAvSaatuMaksettu</vt:lpstr>
      <vt:lpstr>täyttöohje!IncomeStatement2008.TL_KorkokulMuutRahKulut</vt:lpstr>
      <vt:lpstr>täyttöohje!IncomeStatement2008.TL_LTLiitMaksTuot</vt:lpstr>
      <vt:lpstr>täyttöohje!IncomeStatement2008.TL_LTMuutKul</vt:lpstr>
      <vt:lpstr>täyttöohje!IncomeStatement2008.TL_LTMuutTuotSis</vt:lpstr>
      <vt:lpstr>täyttöohje!IncomeStatement2008.TL_LTTuotot</vt:lpstr>
      <vt:lpstr>täyttöohje!IncomeStatement2008.TL_MarkEhtLainSuojauskustannukset</vt:lpstr>
      <vt:lpstr>täyttöohje!IncomeStatement2008.TL_MarkEhtLainSuojaustuotot</vt:lpstr>
      <vt:lpstr>täyttöohje!IncomeStatement2008.TL_MatPal</vt:lpstr>
      <vt:lpstr>täyttöohje!IncomeStatement2008.TL_MuOstot</vt:lpstr>
      <vt:lpstr>täyttöohje!IncomeStatement2008.TL_MuSatKul</vt:lpstr>
      <vt:lpstr>täyttöohje!IncomeStatement2008.TL_MuSatTuot</vt:lpstr>
      <vt:lpstr>täyttöohje!IncomeStatement2008.TL_MuunOmPoistKirjVerkkoOmPoistot</vt:lpstr>
      <vt:lpstr>täyttöohje!IncomeStatement2008.TL_MuutKaasOs</vt:lpstr>
      <vt:lpstr>täyttöohje!IncomeStatement2008.TL_MuutKorkoRahTuot</vt:lpstr>
      <vt:lpstr>täyttöohje!IncomeStatement2008.TL_MuutUlkPalv</vt:lpstr>
      <vt:lpstr>täyttöohje!IncomeStatement2008.TL_MuutVerkMaks</vt:lpstr>
      <vt:lpstr>täyttöohje!IncomeStatement2008.TL_MuValittVerot</vt:lpstr>
      <vt:lpstr>täyttöohje!IncomeStatement2008.TL_OstotTilAik</vt:lpstr>
      <vt:lpstr>täyttöohje!IncomeStatement2008.TL_PEroMLiikea</vt:lpstr>
      <vt:lpstr>täyttöohje!IncomeStatement2008.TL_PEroMMuutHyod</vt:lpstr>
      <vt:lpstr>täyttöohje!IncomeStatement2008.TL_PEroMVerkHyod</vt:lpstr>
      <vt:lpstr>täyttöohje!IncomeStatement2008.TL_RahTuotKulKoYr</vt:lpstr>
      <vt:lpstr>täyttöohje!IncomeStatement2008.TL_RahTuotKulOmYhtYr</vt:lpstr>
      <vt:lpstr>täyttöohje!IncomeStatement2008.TL_SisKul</vt:lpstr>
      <vt:lpstr>täyttöohje!IncomeStatement2008.TL_SuMuPoisLiikeA</vt:lpstr>
      <vt:lpstr>täyttöohje!IncomeStatement2008.TL_SuMuPoisMuutHyod</vt:lpstr>
      <vt:lpstr>täyttöohje!IncomeStatement2008.TL_TuloVerot</vt:lpstr>
      <vt:lpstr>täyttöohje!IncomeStatement2008.TL_TuotMuPysVastSij</vt:lpstr>
      <vt:lpstr>täyttöohje!IncomeStatement2008.TL_Vakiokorvaukset</vt:lpstr>
      <vt:lpstr>täyttöohje!IncomeStatement2008.TL_ValKeskVarM</vt:lpstr>
      <vt:lpstr>täyttöohje!IncomeStatement2008.TL_ValOmaKa</vt:lpstr>
      <vt:lpstr>täyttöohje!IncomeStatement2008.TL_VapVarM</vt:lpstr>
      <vt:lpstr>täyttöohje!IncomeStatement2008.TL_VarM</vt:lpstr>
      <vt:lpstr>täyttöohje!IncomeStatement2008.TL_VerkVuokr</vt:lpstr>
      <vt:lpstr>täyttöohje!IncomeStatement2008.TL_VerkVuokrSisKaytKust</vt:lpstr>
      <vt:lpstr>täyttöohje!IncomeStatement2008.TL_VuokrKul</vt:lpstr>
      <vt:lpstr>täyttöohje!IncomeStatement2008.TL_YlijPalKu</vt:lpstr>
      <vt:lpstr>täyttöohje!IncomeStatement2012.TL_ArvonAlSaVerkPysVastSij</vt:lpstr>
      <vt:lpstr>täyttöohje!IncomeStatement2012.TL_KantVerkLiitMaks</vt:lpstr>
      <vt:lpstr>täyttöohje!IncomeStatement2012.TL_LTMyynOikKirjVakKorv</vt:lpstr>
      <vt:lpstr>täyttöohje!IncomeStatement2012.TL_Resurssivarauskorvaukset</vt:lpstr>
      <vt:lpstr>täyttöohje!Liabilities2008.TL_TilKVoitto</vt:lpstr>
      <vt:lpstr>täyttöohje!Liabilities2008.VASTATT_EdTilKVoitto</vt:lpstr>
      <vt:lpstr>täyttöohje!Liabilities2008.VASTATT_LiittMRah</vt:lpstr>
      <vt:lpstr>täyttöohje!Liabilities2008.VASTATT_LyhKorollMuutVelat</vt:lpstr>
      <vt:lpstr>täyttöohje!Liabilities2008.VASTATT_LyhKorollOstovelat</vt:lpstr>
      <vt:lpstr>täyttöohje!Liabilities2008.VASTATT_LyhKorollSiirtovelat</vt:lpstr>
      <vt:lpstr>täyttöohje!Liabilities2008.VASTATT_LyhKorollVelatAnnKonsAv</vt:lpstr>
      <vt:lpstr>täyttöohje!Liabilities2008.VASTATT_LyhKorollVelMuSamanKonsYrityksille</vt:lpstr>
      <vt:lpstr>täyttöohje!Liabilities2008.VASTATT_LyhKtonMuutVelat</vt:lpstr>
      <vt:lpstr>täyttöohje!Liabilities2008.VASTATT_LyhKtonOstovelat</vt:lpstr>
      <vt:lpstr>täyttöohje!Liabilities2008.VASTATT_LyhKtonSiirtovelat</vt:lpstr>
      <vt:lpstr>täyttöohje!Liabilities2008.VASTATT_LyhKtonVelatAnnKonsAv</vt:lpstr>
      <vt:lpstr>täyttöohje!Liabilities2008.VASTATT_LyhKtonVelMuSamanKonsYrityksille</vt:lpstr>
      <vt:lpstr>täyttöohje!Liabilities2008.VASTATT_MuuPitkAikKorotonVierasPO</vt:lpstr>
      <vt:lpstr>täyttöohje!Liabilities2008.VASTATT_MuutRahMu</vt:lpstr>
      <vt:lpstr>täyttöohje!Liabilities2008.VASTATT_MuutVelatSamanKonserninYrityksille</vt:lpstr>
      <vt:lpstr>täyttöohje!Liabilities2008.VASTATT_OsaOsuMuPO</vt:lpstr>
      <vt:lpstr>täyttöohje!Liabilities2008.VASTATT_PakVar</vt:lpstr>
      <vt:lpstr>täyttöohje!Liabilities2008.VASTATT_PalLiittMaks</vt:lpstr>
      <vt:lpstr>täyttöohje!Liabilities2008.VASTATT_PEro</vt:lpstr>
      <vt:lpstr>täyttöohje!Liabilities2008.VASTATT_POLainat</vt:lpstr>
      <vt:lpstr>täyttöohje!Liabilities2008.VASTATT_ToimAntPOt</vt:lpstr>
      <vt:lpstr>täyttöohje!Liabilities2008.VASTATT_VapVar</vt:lpstr>
      <vt:lpstr>täyttöohje!Liabilities2008.VASTATT_VelatAnnetKonserniavustuksista</vt:lpstr>
      <vt:lpstr>täyttöohje!Liabilities2012.VASTATT_PitKorollSisVelKonsav</vt:lpstr>
      <vt:lpstr>Tuloslaskelma!Tulostusalue</vt:lpstr>
      <vt:lpstr>Vastaavaa!Tulostusalue</vt:lpstr>
      <vt:lpstr>Vastattavaa!Tulostusalue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EMV</dc:creator>
  <cp:lastModifiedBy>Juuti-Malmström Jemina</cp:lastModifiedBy>
  <cp:lastPrinted>2012-02-03T11:22:29Z</cp:lastPrinted>
  <dcterms:created xsi:type="dcterms:W3CDTF">2004-02-06T13:22:36Z</dcterms:created>
  <dcterms:modified xsi:type="dcterms:W3CDTF">2014-08-08T07:00:17Z</dcterms:modified>
</cp:coreProperties>
</file>