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3060068\Downloads\"/>
    </mc:Choice>
  </mc:AlternateContent>
  <xr:revisionPtr revIDLastSave="0" documentId="13_ncr:1_{81A84C44-12FC-4C80-A3C2-0C2EAFBC14AC}" xr6:coauthVersionLast="47" xr6:coauthVersionMax="47" xr10:uidLastSave="{00000000-0000-0000-0000-000000000000}"/>
  <bookViews>
    <workbookView xWindow="2730" yWindow="3660" windowWidth="28800" windowHeight="15345" activeTab="5" xr2:uid="{00000000-000D-0000-FFFF-FFFF00000000}"/>
  </bookViews>
  <sheets>
    <sheet name="Esitiedot" sheetId="7" r:id="rId1"/>
    <sheet name="Biopolttoaineet ja bionesteet" sheetId="1" r:id="rId2"/>
    <sheet name="Bioetanoli R" sheetId="6" r:id="rId3"/>
    <sheet name="Bioetanoli T" sheetId="5" r:id="rId4"/>
    <sheet name="Biodieselöljy T" sheetId="3" r:id="rId5"/>
    <sheet name="Raaka-aineet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3" l="1"/>
  <c r="F29" i="1" s="1"/>
  <c r="Q5" i="6"/>
  <c r="F7" i="1" s="1"/>
  <c r="Q5" i="5"/>
  <c r="F8" i="1" s="1"/>
  <c r="P5" i="3"/>
  <c r="D29" i="1" s="1"/>
  <c r="P5" i="6" l="1"/>
  <c r="D7" i="1" s="1"/>
  <c r="P5" i="5"/>
  <c r="D8" i="1" s="1"/>
</calcChain>
</file>

<file path=xl/sharedStrings.xml><?xml version="1.0" encoding="utf-8"?>
<sst xmlns="http://schemas.openxmlformats.org/spreadsheetml/2006/main" count="240" uniqueCount="95">
  <si>
    <t xml:space="preserve">Suomessa tuotettujen, valmistettujen tai kulutukseen luovutettujen </t>
  </si>
  <si>
    <t>biopolttoaine tai bioneste-erien tiedot</t>
  </si>
  <si>
    <t>Biopolttoaine</t>
  </si>
  <si>
    <t>Tuoteryhmä</t>
  </si>
  <si>
    <t>Bioetanoli</t>
  </si>
  <si>
    <t>Bioetanoli R</t>
  </si>
  <si>
    <t>Bioetanoli T</t>
  </si>
  <si>
    <t>MTBE</t>
  </si>
  <si>
    <t xml:space="preserve">MTBE R </t>
  </si>
  <si>
    <t>MTBE T</t>
  </si>
  <si>
    <t>TAME</t>
  </si>
  <si>
    <t>TAME R</t>
  </si>
  <si>
    <t>TAME T</t>
  </si>
  <si>
    <t>ETBE</t>
  </si>
  <si>
    <t>ETBE R</t>
  </si>
  <si>
    <t>ETBE T</t>
  </si>
  <si>
    <t>TAEE</t>
  </si>
  <si>
    <t>TAEE R</t>
  </si>
  <si>
    <t>TAEE T</t>
  </si>
  <si>
    <t>Biobensiini</t>
  </si>
  <si>
    <t>Biobensiini R</t>
  </si>
  <si>
    <t>Biobensiini T</t>
  </si>
  <si>
    <t>Etanolidiesel</t>
  </si>
  <si>
    <t>Etanolidiesel R</t>
  </si>
  <si>
    <t>Etanolidiesel T</t>
  </si>
  <si>
    <t>Biodieselöljy</t>
  </si>
  <si>
    <t>Biodieselöljy R</t>
  </si>
  <si>
    <t>Biodieselöljy T</t>
  </si>
  <si>
    <t>Biodieselöljy P</t>
  </si>
  <si>
    <t>Biodieselöljy P R</t>
  </si>
  <si>
    <t>Biodieselöljy P T</t>
  </si>
  <si>
    <t>Biopolttoöljy</t>
  </si>
  <si>
    <t>Biopolttoöljy R</t>
  </si>
  <si>
    <t xml:space="preserve">Biopolttoöljy T </t>
  </si>
  <si>
    <t>Metanoli</t>
  </si>
  <si>
    <t xml:space="preserve">Metanoli R </t>
  </si>
  <si>
    <t>Metanoli T</t>
  </si>
  <si>
    <t>Bionestekaasu</t>
  </si>
  <si>
    <t>Bionestekaasu R</t>
  </si>
  <si>
    <t>Bionestekaasu T</t>
  </si>
  <si>
    <t>Suomessa tuotettujen, valmistettujen tai kulutukseen luovutettujen biopolttoaine tai bioneste-erien tiedot</t>
  </si>
  <si>
    <t>Yhteensä</t>
  </si>
  <si>
    <t>Bioneste</t>
  </si>
  <si>
    <t>Määrä</t>
  </si>
  <si>
    <t>Energiasisältö</t>
  </si>
  <si>
    <t>Alkuperämaa</t>
  </si>
  <si>
    <t>Toimitusmaa</t>
  </si>
  <si>
    <t>Laitoksen aloitusajankohta</t>
  </si>
  <si>
    <t>KHK-päästövähennys [%]</t>
  </si>
  <si>
    <t>Kansallinen järjestelmä</t>
  </si>
  <si>
    <t>Vapaaehtoinen järjestelmä</t>
  </si>
  <si>
    <t>Tukijärjestelmän tyyppi (jos polttoaine-erän tuotannolle myönnetty tukea)</t>
  </si>
  <si>
    <t>Lisätietoja</t>
  </si>
  <si>
    <t>XXX</t>
  </si>
  <si>
    <t>YYY</t>
  </si>
  <si>
    <t>Ruotsi</t>
  </si>
  <si>
    <t>Suomi</t>
  </si>
  <si>
    <t>Saksa</t>
  </si>
  <si>
    <t>Alankomaat</t>
  </si>
  <si>
    <t>Raaka-aine</t>
  </si>
  <si>
    <t>Yksikkö</t>
  </si>
  <si>
    <t>Toimittaja</t>
  </si>
  <si>
    <t>Tuotanto-/Hankinta-alue</t>
  </si>
  <si>
    <t>Jäte, tähde, syötäväksi kelpaamaton selluloosa tai lignoselluloosa (yksilöity päätös, dnro)</t>
  </si>
  <si>
    <t>A</t>
  </si>
  <si>
    <t>Yritys A</t>
  </si>
  <si>
    <t>B</t>
  </si>
  <si>
    <t>Yritys B</t>
  </si>
  <si>
    <t>Dnro XXX/XXX/XXXX</t>
  </si>
  <si>
    <t>C</t>
  </si>
  <si>
    <t>D</t>
  </si>
  <si>
    <t>Laitoksen esitiedot</t>
  </si>
  <si>
    <t>Vuosi, jota kestävyyskriteeriselvitys koskee</t>
  </si>
  <si>
    <t>Kestävyysjärjestelmän/toiminnanharjoittajan nimi</t>
  </si>
  <si>
    <t>Tukijärjestelmän tyyppi (jos polttoaine-erän
tuotannolle myönnetty tukea)</t>
  </si>
  <si>
    <t>Nesteytetty biometaani</t>
  </si>
  <si>
    <t>Paineistettu biometaani</t>
  </si>
  <si>
    <t xml:space="preserve">Yksikkö </t>
  </si>
  <si>
    <t>l</t>
  </si>
  <si>
    <t>t</t>
  </si>
  <si>
    <t>kg</t>
  </si>
  <si>
    <t>Määrä (t)</t>
  </si>
  <si>
    <t>Nesteytetty biometaani R</t>
  </si>
  <si>
    <t>Nesteytetty biometaani T</t>
  </si>
  <si>
    <t>Paineistettu biometaani R</t>
  </si>
  <si>
    <t>Paineistettu biometaani T</t>
  </si>
  <si>
    <t>Tuotettu / Valmistettu / Luovutettu kulutukseen</t>
  </si>
  <si>
    <t>Biopolttoaine tai bioneste</t>
  </si>
  <si>
    <t>Energiasisältö (MJ)</t>
  </si>
  <si>
    <t>Kestävyystodistus (kansallinen järjestelmä)</t>
  </si>
  <si>
    <t>Kestävyystodistus (vapaaehtoinen järjestelmä)</t>
  </si>
  <si>
    <t>Kestävän polttoaineen järjestelmän tyyppi</t>
  </si>
  <si>
    <t>Kestävyyden osoittaminen</t>
  </si>
  <si>
    <t>Muu biopolttoaine/bioneste (mikä?)</t>
  </si>
  <si>
    <t>Suomessa tuotettujen, valmistettujen tai kulutukseen luovutettujen biopolttoaine tai bioneste-erien raaka-ainetiedot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</si>
</sst>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0" xfId="0" applyFont="1" applyFill="1"/>
    <xf numFmtId="0" fontId="0" fillId="3" borderId="0" xfId="0" applyFill="1"/>
    <xf numFmtId="0" fontId="2" fillId="2" borderId="8" xfId="0" applyFont="1" applyFill="1" applyBorder="1"/>
    <xf numFmtId="0" fontId="0" fillId="2" borderId="9" xfId="0" applyFill="1" applyBorder="1"/>
    <xf numFmtId="0" fontId="4" fillId="3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0" fontId="0" fillId="0" borderId="9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0" xfId="0" applyFont="1" applyFill="1"/>
    <xf numFmtId="0" fontId="0" fillId="0" borderId="0" xfId="0" applyFill="1" applyBorder="1"/>
    <xf numFmtId="0" fontId="3" fillId="0" borderId="0" xfId="0" applyFont="1" applyFill="1" applyBorder="1"/>
    <xf numFmtId="0" fontId="5" fillId="2" borderId="7" xfId="0" applyFont="1" applyFill="1" applyBorder="1"/>
    <xf numFmtId="0" fontId="0" fillId="0" borderId="9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0" xfId="0" applyFont="1"/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7" fillId="0" borderId="0" xfId="0" applyFont="1"/>
    <xf numFmtId="0" fontId="5" fillId="0" borderId="0" xfId="0" applyFont="1"/>
  </cellXfs>
  <cellStyles count="1">
    <cellStyle name="Normaali" xfId="0" builtinId="0"/>
  </cellStyles>
  <dxfs count="74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top" textRotation="0" indent="0" justifyLastLine="0" shrinkToFit="0" readingOrder="0"/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top" textRotation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top" textRotation="0" indent="0" justifyLastLine="0" shrinkToFit="0" readingOrder="0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5</xdr:row>
      <xdr:rowOff>0</xdr:rowOff>
    </xdr:from>
    <xdr:to>
      <xdr:col>11</xdr:col>
      <xdr:colOff>419100</xdr:colOff>
      <xdr:row>8</xdr:row>
      <xdr:rowOff>0</xdr:rowOff>
    </xdr:to>
    <xdr:sp macro="" textlink="">
      <xdr:nvSpPr>
        <xdr:cNvPr id="82" name="Tekstiruutu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970645" y="1005840"/>
          <a:ext cx="5614035" cy="54864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BIOPOLTTOAINEIDEN</a:t>
          </a:r>
          <a:r>
            <a:rPr lang="fi-FI" sz="1100"/>
            <a:t> 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 JAKELUVELVOITELAISSA SÄÄDETTYJÄ LÄMPÖARVOJA.</a:t>
          </a:r>
        </a:p>
      </xdr:txBody>
    </xdr:sp>
    <xdr:clientData/>
  </xdr:twoCellAnchor>
  <xdr:twoCellAnchor>
    <xdr:from>
      <xdr:col>7</xdr:col>
      <xdr:colOff>17145</xdr:colOff>
      <xdr:row>8</xdr:row>
      <xdr:rowOff>133350</xdr:rowOff>
    </xdr:from>
    <xdr:to>
      <xdr:col>11</xdr:col>
      <xdr:colOff>474345</xdr:colOff>
      <xdr:row>12</xdr:row>
      <xdr:rowOff>55245</xdr:rowOff>
    </xdr:to>
    <xdr:sp macro="" textlink="">
      <xdr:nvSpPr>
        <xdr:cNvPr id="83" name="Tekstiruutu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978265" y="168783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>
              <a:solidFill>
                <a:sysClr val="windowText" lastClr="000000"/>
              </a:solidFill>
            </a:rPr>
            <a:t>MEGA</a:t>
          </a:r>
          <a:r>
            <a:rPr lang="fi-FI" sz="1100" b="1"/>
            <a:t>JOULEINA</a:t>
          </a:r>
          <a:r>
            <a:rPr lang="fi-FI" sz="1100"/>
            <a:t>, KÄYTTÄEN TILASTOKESKUKSEN ILMOITTAMIA LÄMPÖARVOJA. KÄYTETYT LÄMPÖ-ARVOT TULEE YKSILÖIDÄ.</a:t>
          </a:r>
        </a:p>
      </xdr:txBody>
    </xdr:sp>
    <xdr:clientData/>
  </xdr:twoCellAnchor>
  <xdr:twoCellAnchor>
    <xdr:from>
      <xdr:col>7</xdr:col>
      <xdr:colOff>20320</xdr:colOff>
      <xdr:row>13</xdr:row>
      <xdr:rowOff>6351</xdr:rowOff>
    </xdr:from>
    <xdr:to>
      <xdr:col>11</xdr:col>
      <xdr:colOff>477520</xdr:colOff>
      <xdr:row>16</xdr:row>
      <xdr:rowOff>25401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3F8264CC-23DF-4187-AA00-EA8BD673A5F8}"/>
            </a:ext>
          </a:extLst>
        </xdr:cNvPr>
        <xdr:cNvSpPr txBox="1"/>
      </xdr:nvSpPr>
      <xdr:spPr>
        <a:xfrm>
          <a:off x="8981440" y="2475231"/>
          <a:ext cx="5661660" cy="56769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BIOKAASUN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</xdr:colOff>
      <xdr:row>6</xdr:row>
      <xdr:rowOff>22860</xdr:rowOff>
    </xdr:from>
    <xdr:to>
      <xdr:col>22</xdr:col>
      <xdr:colOff>487680</xdr:colOff>
      <xdr:row>8</xdr:row>
      <xdr:rowOff>145414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A71C95D-D579-4793-A2A9-D5C83D58D355}"/>
            </a:ext>
          </a:extLst>
        </xdr:cNvPr>
        <xdr:cNvSpPr txBox="1"/>
      </xdr:nvSpPr>
      <xdr:spPr>
        <a:xfrm>
          <a:off x="24818340" y="1379220"/>
          <a:ext cx="5676900" cy="48831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BIOPOLTTOAINEIDEN</a:t>
          </a:r>
          <a:r>
            <a:rPr lang="fi-FI" sz="1100"/>
            <a:t> 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 JAKELUVELVOITELAISSA SÄÄDETTYJÄ LÄMPÖARVOJA.</a:t>
          </a:r>
        </a:p>
      </xdr:txBody>
    </xdr:sp>
    <xdr:clientData/>
  </xdr:twoCellAnchor>
  <xdr:twoCellAnchor>
    <xdr:from>
      <xdr:col>15</xdr:col>
      <xdr:colOff>0</xdr:colOff>
      <xdr:row>10</xdr:row>
      <xdr:rowOff>15240</xdr:rowOff>
    </xdr:from>
    <xdr:to>
      <xdr:col>22</xdr:col>
      <xdr:colOff>464820</xdr:colOff>
      <xdr:row>13</xdr:row>
      <xdr:rowOff>123825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4A05AACB-2061-4214-BB39-BD72A8AA6C92}"/>
            </a:ext>
          </a:extLst>
        </xdr:cNvPr>
        <xdr:cNvSpPr txBox="1"/>
      </xdr:nvSpPr>
      <xdr:spPr>
        <a:xfrm>
          <a:off x="24795480" y="2103120"/>
          <a:ext cx="5676900" cy="65722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>
              <a:solidFill>
                <a:sysClr val="windowText" lastClr="000000"/>
              </a:solidFill>
            </a:rPr>
            <a:t>MEGAJ</a:t>
          </a:r>
          <a:r>
            <a:rPr lang="fi-FI" sz="1100" b="1"/>
            <a:t>OULEINA</a:t>
          </a:r>
          <a:r>
            <a:rPr lang="fi-FI" sz="1100"/>
            <a:t>, KÄYTTÄEN TILASTOKESKUKSEN ILMOITTAMIA LÄMPÖARVOJA. KÄYTETYT LÄMPÖARVOT TULEE YKSILÖIDÄ.</a:t>
          </a:r>
        </a:p>
      </xdr:txBody>
    </xdr:sp>
    <xdr:clientData/>
  </xdr:twoCellAnchor>
  <xdr:twoCellAnchor>
    <xdr:from>
      <xdr:col>15</xdr:col>
      <xdr:colOff>0</xdr:colOff>
      <xdr:row>15</xdr:row>
      <xdr:rowOff>22860</xdr:rowOff>
    </xdr:from>
    <xdr:to>
      <xdr:col>22</xdr:col>
      <xdr:colOff>464820</xdr:colOff>
      <xdr:row>18</xdr:row>
      <xdr:rowOff>45720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5E14FD3D-8CAB-441C-8C64-F844B1DF3818}"/>
            </a:ext>
          </a:extLst>
        </xdr:cNvPr>
        <xdr:cNvSpPr txBox="1"/>
      </xdr:nvSpPr>
      <xdr:spPr>
        <a:xfrm>
          <a:off x="24795480" y="3025140"/>
          <a:ext cx="5676900" cy="5715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BIOKAASUN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22860</xdr:rowOff>
    </xdr:from>
    <xdr:to>
      <xdr:col>22</xdr:col>
      <xdr:colOff>464820</xdr:colOff>
      <xdr:row>8</xdr:row>
      <xdr:rowOff>145414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A80440D-6A48-47DC-AE5E-CA98FECC0F70}"/>
            </a:ext>
          </a:extLst>
        </xdr:cNvPr>
        <xdr:cNvSpPr txBox="1"/>
      </xdr:nvSpPr>
      <xdr:spPr>
        <a:xfrm>
          <a:off x="23980140" y="1348740"/>
          <a:ext cx="5676900" cy="48831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BIOPOLTTOAINEIDEN</a:t>
          </a:r>
          <a:r>
            <a:rPr lang="fi-FI" sz="1100"/>
            <a:t> 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 JAKELUVELVOITELAISSA SÄÄDETTYJÄ LÄMPÖARVOJA.</a:t>
          </a:r>
        </a:p>
      </xdr:txBody>
    </xdr:sp>
    <xdr:clientData/>
  </xdr:twoCellAnchor>
  <xdr:twoCellAnchor>
    <xdr:from>
      <xdr:col>15</xdr:col>
      <xdr:colOff>15240</xdr:colOff>
      <xdr:row>10</xdr:row>
      <xdr:rowOff>15240</xdr:rowOff>
    </xdr:from>
    <xdr:to>
      <xdr:col>22</xdr:col>
      <xdr:colOff>480060</xdr:colOff>
      <xdr:row>13</xdr:row>
      <xdr:rowOff>123825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AB764BF2-FCC3-4101-8A66-FADCCC69C774}"/>
            </a:ext>
          </a:extLst>
        </xdr:cNvPr>
        <xdr:cNvSpPr txBox="1"/>
      </xdr:nvSpPr>
      <xdr:spPr>
        <a:xfrm>
          <a:off x="23995380" y="2072640"/>
          <a:ext cx="5676900" cy="65722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 </a:t>
          </a:r>
          <a:r>
            <a:rPr lang="fi-FI" sz="1100"/>
            <a:t>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>
              <a:solidFill>
                <a:sysClr val="windowText" lastClr="000000"/>
              </a:solidFill>
            </a:rPr>
            <a:t>MEGAJ</a:t>
          </a:r>
          <a:r>
            <a:rPr lang="fi-FI" sz="1100" b="1"/>
            <a:t>OULEINA</a:t>
          </a:r>
          <a:r>
            <a:rPr lang="fi-FI" sz="1100"/>
            <a:t>, KÄYTTÄEN TILASTOKESKUKSEN ILMOITTAMIA LÄMPÖARVOJA. KÄYTETYT LÄMPÖ-ARVOT TULEE YKSILÖIDÄ.</a:t>
          </a:r>
        </a:p>
      </xdr:txBody>
    </xdr:sp>
    <xdr:clientData/>
  </xdr:twoCellAnchor>
  <xdr:twoCellAnchor>
    <xdr:from>
      <xdr:col>15</xdr:col>
      <xdr:colOff>7620</xdr:colOff>
      <xdr:row>14</xdr:row>
      <xdr:rowOff>175260</xdr:rowOff>
    </xdr:from>
    <xdr:to>
      <xdr:col>22</xdr:col>
      <xdr:colOff>472440</xdr:colOff>
      <xdr:row>18</xdr:row>
      <xdr:rowOff>15240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48A944ED-3480-47FB-949D-C4A3D95470A3}"/>
            </a:ext>
          </a:extLst>
        </xdr:cNvPr>
        <xdr:cNvSpPr txBox="1"/>
      </xdr:nvSpPr>
      <xdr:spPr>
        <a:xfrm>
          <a:off x="23987760" y="2964180"/>
          <a:ext cx="5676900" cy="5715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BIOKAASUN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6928</xdr:colOff>
      <xdr:row>6</xdr:row>
      <xdr:rowOff>20781</xdr:rowOff>
    </xdr:from>
    <xdr:to>
      <xdr:col>22</xdr:col>
      <xdr:colOff>474519</xdr:colOff>
      <xdr:row>8</xdr:row>
      <xdr:rowOff>148877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CB97F225-B59C-4623-98F0-779F946A296D}"/>
            </a:ext>
          </a:extLst>
        </xdr:cNvPr>
        <xdr:cNvSpPr txBox="1"/>
      </xdr:nvSpPr>
      <xdr:spPr>
        <a:xfrm>
          <a:off x="23961437" y="1336963"/>
          <a:ext cx="5676900" cy="48831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BIOPOLTTOAINEIDEN </a:t>
          </a:r>
          <a:r>
            <a:rPr lang="fi-FI" sz="1100"/>
            <a:t>MÄÄRÄT TULEE ILMOITTAA </a:t>
          </a:r>
          <a:r>
            <a:rPr lang="fi-FI" sz="1100" b="1"/>
            <a:t>NORMAALI LITROINA </a:t>
          </a:r>
          <a:r>
            <a:rPr lang="fi-FI" sz="1100"/>
            <a:t>JA ENERGIASISÄLLÖN MUKAAN </a:t>
          </a:r>
          <a:r>
            <a:rPr lang="fi-FI" sz="1100" b="1"/>
            <a:t>MEGAJOULEINA</a:t>
          </a:r>
          <a:r>
            <a:rPr lang="fi-FI" sz="1100"/>
            <a:t>, KÄYTTÄEN JAKELUVELVOITELAISSA SÄÄDETTYJÄ LÄMPÖARVOJA.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22</xdr:col>
      <xdr:colOff>467591</xdr:colOff>
      <xdr:row>13</xdr:row>
      <xdr:rowOff>116898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4529DE13-5820-48EF-8164-DAAE7199E6F8}"/>
            </a:ext>
          </a:extLst>
        </xdr:cNvPr>
        <xdr:cNvSpPr txBox="1"/>
      </xdr:nvSpPr>
      <xdr:spPr>
        <a:xfrm>
          <a:off x="23954509" y="2036618"/>
          <a:ext cx="5676900" cy="65722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>
              <a:solidFill>
                <a:sysClr val="windowText" lastClr="000000"/>
              </a:solidFill>
            </a:rPr>
            <a:t>MEGA</a:t>
          </a:r>
          <a:r>
            <a:rPr lang="fi-FI" sz="1100" b="1"/>
            <a:t>JOULEINA</a:t>
          </a:r>
          <a:r>
            <a:rPr lang="fi-FI" sz="1100"/>
            <a:t>, KÄYTTÄEN TILASTOKESKUKSEN ILMOITTAMIA LÄMPÖARVOJA. KÄYTETYT LÄMPÖ-ARVOT TULEE YKSILÖIDÄ.</a:t>
          </a:r>
        </a:p>
      </xdr:txBody>
    </xdr:sp>
    <xdr:clientData/>
  </xdr:twoCellAnchor>
  <xdr:twoCellAnchor>
    <xdr:from>
      <xdr:col>15</xdr:col>
      <xdr:colOff>0</xdr:colOff>
      <xdr:row>15</xdr:row>
      <xdr:rowOff>0</xdr:rowOff>
    </xdr:from>
    <xdr:to>
      <xdr:col>22</xdr:col>
      <xdr:colOff>464820</xdr:colOff>
      <xdr:row>18</xdr:row>
      <xdr:rowOff>22860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A68C88A6-4AEF-4F7C-BA30-9B9210DE5136}"/>
            </a:ext>
          </a:extLst>
        </xdr:cNvPr>
        <xdr:cNvSpPr txBox="1"/>
      </xdr:nvSpPr>
      <xdr:spPr>
        <a:xfrm>
          <a:off x="23964900" y="2971800"/>
          <a:ext cx="5676900" cy="5715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ysClr val="windowText" lastClr="000000"/>
              </a:solidFill>
            </a:rPr>
            <a:t>BIOKAASUN</a:t>
          </a:r>
          <a:r>
            <a:rPr lang="fi-FI" sz="1100">
              <a:solidFill>
                <a:sysClr val="windowText" lastClr="000000"/>
              </a:solidFill>
            </a:rPr>
            <a:t> MÄÄRÄT TULEE</a:t>
          </a:r>
          <a:r>
            <a:rPr lang="fi-FI" sz="1100" baseline="0">
              <a:solidFill>
                <a:sysClr val="windowText" lastClr="000000"/>
              </a:solidFill>
            </a:rPr>
            <a:t> ILMOITTAA </a:t>
          </a:r>
          <a:r>
            <a:rPr lang="fi-FI" sz="1100" b="1" baseline="0">
              <a:solidFill>
                <a:sysClr val="windowText" lastClr="000000"/>
              </a:solidFill>
            </a:rPr>
            <a:t>KILOGRAMMOINA</a:t>
          </a:r>
          <a:r>
            <a:rPr lang="fi-FI" sz="1100" baseline="0">
              <a:solidFill>
                <a:sysClr val="windowText" lastClr="000000"/>
              </a:solidFill>
            </a:rPr>
            <a:t> JA ENERGIASISÄLLÖN MUKAAN </a:t>
          </a:r>
          <a:r>
            <a:rPr lang="fi-FI" sz="1100" b="1" baseline="0">
              <a:solidFill>
                <a:sysClr val="windowText" lastClr="000000"/>
              </a:solidFill>
            </a:rPr>
            <a:t>MEGAJOULEINA</a:t>
          </a:r>
          <a:r>
            <a:rPr lang="fi-FI" sz="1100" baseline="0">
              <a:solidFill>
                <a:sysClr val="windowText" lastClr="000000"/>
              </a:solidFill>
            </a:rPr>
            <a:t>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472440</xdr:colOff>
      <xdr:row>6</xdr:row>
      <xdr:rowOff>91440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F63AFD33-7E31-4D88-84E4-C9C8F3558A37}"/>
            </a:ext>
          </a:extLst>
        </xdr:cNvPr>
        <xdr:cNvSpPr txBox="1"/>
      </xdr:nvSpPr>
      <xdr:spPr>
        <a:xfrm>
          <a:off x="11658600" y="594360"/>
          <a:ext cx="5958840" cy="82296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Kestävyyskriteeriselvitys on julkisuuslain (621/1999) 24 §:n 1 mom. 20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kohdan nojalla salassa pidettävä (pl. tiedot polttoaineista, polttoaineiden alkuperämaista ja raaka-aineista, jotka Energiavirasto julkaisee kestävyyslain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(393/2013)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 §:n mukaisesti verkkosivuillaan vuosittain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kestävyyskriteeriselvityksissä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saatuihin tietoihin perustuen).</a:t>
          </a:r>
          <a:endParaRPr lang="fi-FI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DD3BEA-598B-455F-ABF8-424E6FD3EC82}" name="Table1" displayName="Table1" ref="B5:F50" totalsRowShown="0" headerRowDxfId="73" headerRowBorderDxfId="72" tableBorderDxfId="71" totalsRowBorderDxfId="70">
  <autoFilter ref="B5:F50" xr:uid="{ADDD3BEA-598B-455F-ABF8-424E6FD3EC82}"/>
  <tableColumns count="5">
    <tableColumn id="1" xr3:uid="{C44CEAAF-A736-46E7-BF91-B721C7D23147}" name="Biopolttoaine tai bioneste" dataDxfId="69"/>
    <tableColumn id="2" xr3:uid="{0323F666-0B0D-40F2-A87E-D77F1FAE0FFB}" name="Tuoteryhmä" dataDxfId="68"/>
    <tableColumn id="3" xr3:uid="{9A26880B-726D-4CE3-B9F2-C5BEBB07E52A}" name="Määrä" dataDxfId="67"/>
    <tableColumn id="6" xr3:uid="{29EA8F9B-9F7D-41C5-B07A-1C20B41CFA84}" name="Yksikkö " dataDxfId="66"/>
    <tableColumn id="4" xr3:uid="{B7628A5B-E3F7-4C8D-A8FE-8BD7848871E0}" name="Energiasisältö (MJ)" dataDxfId="65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BF0FF-55D4-4D86-BAA0-0B08AE733F8A}" name="Table2" displayName="Table2" ref="B4:N35" totalsRowShown="0" headerRowDxfId="64" dataDxfId="62" headerRowBorderDxfId="63" tableBorderDxfId="61" totalsRowBorderDxfId="60">
  <autoFilter ref="B4:N35" xr:uid="{F0EBF0FF-55D4-4D86-BAA0-0B08AE733F8A}"/>
  <tableColumns count="13">
    <tableColumn id="1" xr3:uid="{0DEF407E-4065-4F50-A2EA-0F5DA7394319}" name="Biopolttoaine" dataDxfId="59"/>
    <tableColumn id="2" xr3:uid="{807C5C32-5DA2-4294-ABF3-0F6E666ADB10}" name="Bioneste" dataDxfId="58"/>
    <tableColumn id="14" xr3:uid="{0C8E1628-95AB-4DFC-B2C6-6F9BA4C56DB9}" name="Tuotettu / Valmistettu / Luovutettu kulutukseen" dataDxfId="57"/>
    <tableColumn id="3" xr3:uid="{DC0A446F-9F80-423C-A312-624403369C1B}" name="Määrä" dataDxfId="56"/>
    <tableColumn id="13" xr3:uid="{28F3BB24-0BAB-4C0D-839F-CC1B7D6D2601}" name="Yksikkö" dataDxfId="55"/>
    <tableColumn id="4" xr3:uid="{D46E1FF0-F9E2-44A8-B2A7-23AE9045005B}" name="Energiasisältö (MJ)" dataDxfId="54"/>
    <tableColumn id="5" xr3:uid="{E5E1A96C-ABB4-4308-809F-F20A6742FF64}" name="Alkuperämaa" dataDxfId="53"/>
    <tableColumn id="6" xr3:uid="{2A2D46EF-EC54-41A3-AD06-F5EFE7A4793B}" name="Toimitusmaa" dataDxfId="52"/>
    <tableColumn id="7" xr3:uid="{03E19315-52EF-4E57-A945-4C605EB576BA}" name="Laitoksen aloitusajankohta" dataDxfId="51"/>
    <tableColumn id="8" xr3:uid="{121B051C-4C9A-419D-896A-27A48F6B7032}" name="KHK-päästövähennys [%]" dataDxfId="50"/>
    <tableColumn id="9" xr3:uid="{74BE6643-0793-473D-B949-DF22716C4ACA}" name="Kestävyyden osoittaminen" dataDxfId="49"/>
    <tableColumn id="11" xr3:uid="{05252DE7-B7B2-4276-BA10-46B59D3A045E}" name="Tukijärjestelmän tyyppi (jos polttoaine-erän_x000a_tuotannolle myönnetty tukea)" dataDxfId="48"/>
    <tableColumn id="12" xr3:uid="{735508A7-DAF5-47AF-ABB6-D60A2E3A3139}" name="Lisätietoja" dataDxfId="47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3068D3-7C10-4D07-901D-4E93F7DA592B}" name="Table3" displayName="Table3" ref="B4:N35" totalsRowShown="0" headerRowDxfId="46" dataDxfId="44" headerRowBorderDxfId="45" tableBorderDxfId="43" totalsRowBorderDxfId="42">
  <autoFilter ref="B4:N35" xr:uid="{143068D3-7C10-4D07-901D-4E93F7DA592B}"/>
  <tableColumns count="13">
    <tableColumn id="1" xr3:uid="{829D0B7B-6AEA-4E76-AD12-BA724447B380}" name="Biopolttoaine" dataDxfId="41"/>
    <tableColumn id="2" xr3:uid="{D29D0A6B-0B6A-4CFA-857E-0F24995D562E}" name="Bioneste" dataDxfId="40"/>
    <tableColumn id="14" xr3:uid="{34CFB87D-9164-4424-9DA1-C9E5AB7C3B75}" name="Tuotettu / Valmistettu / Luovutettu kulutukseen" dataDxfId="39"/>
    <tableColumn id="3" xr3:uid="{CB67002F-337A-46CB-9211-39A138B20B83}" name="Määrä" dataDxfId="38"/>
    <tableColumn id="13" xr3:uid="{C016290D-EFC8-493D-AF70-D3D9A66C87E9}" name="Yksikkö" dataDxfId="37"/>
    <tableColumn id="4" xr3:uid="{F2135ED4-915B-4ACE-A7BB-A3FB679B48D6}" name="Energiasisältö (MJ)" dataDxfId="36"/>
    <tableColumn id="5" xr3:uid="{08472F27-EA05-4F89-9934-77357EBF4FBB}" name="Alkuperämaa" dataDxfId="35"/>
    <tableColumn id="6" xr3:uid="{11B2CEE0-8FA8-4F6F-9A83-42BF907DD36D}" name="Toimitusmaa" dataDxfId="34"/>
    <tableColumn id="7" xr3:uid="{B1BA7734-40BA-4B32-9E99-F6D6008264E2}" name="Laitoksen aloitusajankohta" dataDxfId="33"/>
    <tableColumn id="8" xr3:uid="{3497D07E-2982-48D2-99DF-FB91F49074D6}" name="KHK-päästövähennys [%]" dataDxfId="32"/>
    <tableColumn id="9" xr3:uid="{EA7ED103-34BF-4D9E-83E8-53444C413199}" name="Kestävyyden osoittaminen" dataDxfId="31"/>
    <tableColumn id="11" xr3:uid="{272EDA24-98FC-4581-A5C9-1E2A02F0CAC4}" name="Tukijärjestelmän tyyppi (jos polttoaine-erän_x000a_tuotannolle myönnetty tukea)" dataDxfId="30"/>
    <tableColumn id="12" xr3:uid="{38157B2E-6A1B-4A43-B615-9ECB912214F6}" name="Lisätietoja" dataDxfId="29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3EEB43-A785-4BA5-B857-A56D3C7A379A}" name="Table4" displayName="Table4" ref="B4:N35" totalsRowShown="0" headerRowDxfId="28" dataDxfId="26" headerRowBorderDxfId="27" tableBorderDxfId="25" totalsRowBorderDxfId="24">
  <autoFilter ref="B4:N35" xr:uid="{063EEB43-A785-4BA5-B857-A56D3C7A379A}"/>
  <tableColumns count="13">
    <tableColumn id="1" xr3:uid="{8296D586-95AF-452D-9477-6A7C112DFFB9}" name="Biopolttoaine" dataDxfId="23"/>
    <tableColumn id="2" xr3:uid="{55F701F0-B99D-43B7-A438-841E9D66567E}" name="Bioneste" dataDxfId="22"/>
    <tableColumn id="14" xr3:uid="{7D26FF8A-0CEE-4728-B03B-AB1617B64A0B}" name="Tuotettu / Valmistettu / Luovutettu kulutukseen" dataDxfId="21"/>
    <tableColumn id="3" xr3:uid="{0AB2D08D-4B41-4E9F-BD59-499E51FFBAFE}" name="Määrä" dataDxfId="20"/>
    <tableColumn id="13" xr3:uid="{42F35085-CE33-411F-8B86-96CB0143ADD8}" name="Yksikkö" dataDxfId="19"/>
    <tableColumn id="4" xr3:uid="{0128EF6D-3F1C-4404-959C-8EB0A5216D0F}" name="Energiasisältö (MJ)" dataDxfId="18"/>
    <tableColumn id="5" xr3:uid="{28CC957A-6733-43CA-ACCF-ECF91E931D9B}" name="Alkuperämaa" dataDxfId="17"/>
    <tableColumn id="6" xr3:uid="{85B01201-C350-4267-8E6E-86DC1F95BEE8}" name="Toimitusmaa" dataDxfId="16"/>
    <tableColumn id="7" xr3:uid="{B63BF331-1489-40EA-A757-E8BD9DA4DFDD}" name="Laitoksen aloitusajankohta" dataDxfId="15"/>
    <tableColumn id="8" xr3:uid="{47E85335-EBE6-42F6-A57B-2612C994A229}" name="KHK-päästövähennys [%]" dataDxfId="14"/>
    <tableColumn id="9" xr3:uid="{F7A280E9-CEF3-420F-9F26-DA3F43A267A0}" name="Kestävyyden osoittaminen" dataDxfId="13"/>
    <tableColumn id="11" xr3:uid="{505C400B-50A0-498E-99CF-071FAC02787F}" name="Tukijärjestelmän tyyppi (jos polttoaine-erän tuotannolle myönnetty tukea)" dataDxfId="12"/>
    <tableColumn id="12" xr3:uid="{FE75821F-47B1-494B-9823-6257C146C20D}" name="Lisätietoja" dataDxfId="11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6D1DD5-26FA-4E90-BAD6-F57A22D07EBA}" name="Table5" displayName="Table5" ref="B4:H36" totalsRowShown="0" headerRowDxfId="10" headerRowBorderDxfId="9" tableBorderDxfId="8" totalsRowBorderDxfId="7">
  <autoFilter ref="B4:H36" xr:uid="{986D1DD5-26FA-4E90-BAD6-F57A22D07EBA}"/>
  <tableColumns count="7">
    <tableColumn id="1" xr3:uid="{3647A99B-B35D-40C1-9B6A-22383E4B11E4}" name="Biopolttoaine tai bioneste" dataDxfId="6"/>
    <tableColumn id="2" xr3:uid="{5E88B0A8-36B1-4718-AB16-1957B6AA2943}" name="Raaka-aine" dataDxfId="5"/>
    <tableColumn id="3" xr3:uid="{3B01F246-E4E8-4515-97A1-99B569EA12EE}" name="Määrä (t)" dataDxfId="4"/>
    <tableColumn id="5" xr3:uid="{D45EF77F-35D9-4F90-89A2-65A67C7515FE}" name="Alkuperämaa" dataDxfId="3"/>
    <tableColumn id="6" xr3:uid="{BCE75967-A3EA-453E-A8D2-63CE9FE2BAA8}" name="Toimittaja" dataDxfId="2"/>
    <tableColumn id="7" xr3:uid="{4508522D-5693-4AF1-A2C6-B6CD2A898A7D}" name="Tuotanto-/Hankinta-alue" dataDxfId="1"/>
    <tableColumn id="9" xr3:uid="{CAFD27A7-15B1-49B6-B068-2C4430AA0EF7}" name="Jäte, tähde, syötäväksi kelpaamaton selluloosa tai lignoselluloosa (yksilöity päätös, dnro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24EF-6D0F-483A-A065-12872C62037E}">
  <sheetPr codeName="Sheet1"/>
  <dimension ref="B2:C4"/>
  <sheetViews>
    <sheetView workbookViewId="0">
      <selection activeCell="B2" sqref="B2"/>
    </sheetView>
  </sheetViews>
  <sheetFormatPr defaultRowHeight="15" x14ac:dyDescent="0.25"/>
  <cols>
    <col min="1" max="1" width="3.28515625" customWidth="1"/>
    <col min="2" max="2" width="57.42578125" customWidth="1"/>
    <col min="3" max="3" width="56" customWidth="1"/>
  </cols>
  <sheetData>
    <row r="2" spans="2:3" ht="18.75" x14ac:dyDescent="0.3">
      <c r="B2" s="18" t="s">
        <v>71</v>
      </c>
      <c r="C2" s="19"/>
    </row>
    <row r="3" spans="2:3" ht="18.75" x14ac:dyDescent="0.3">
      <c r="B3" s="20" t="s">
        <v>73</v>
      </c>
      <c r="C3" s="21"/>
    </row>
    <row r="4" spans="2:3" ht="18.75" x14ac:dyDescent="0.3">
      <c r="B4" s="20" t="s">
        <v>72</v>
      </c>
      <c r="C4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F50"/>
  <sheetViews>
    <sheetView zoomScaleNormal="100" workbookViewId="0">
      <selection activeCell="D6" sqref="D6"/>
    </sheetView>
  </sheetViews>
  <sheetFormatPr defaultRowHeight="15" x14ac:dyDescent="0.25"/>
  <cols>
    <col min="1" max="1" width="3.28515625" customWidth="1"/>
    <col min="2" max="2" width="31.140625" customWidth="1"/>
    <col min="3" max="3" width="15.7109375" bestFit="1" customWidth="1"/>
    <col min="4" max="4" width="29.7109375" customWidth="1"/>
    <col min="5" max="5" width="12.28515625" bestFit="1" customWidth="1"/>
    <col min="6" max="6" width="29.7109375" customWidth="1"/>
    <col min="8" max="8" width="15.7109375" customWidth="1"/>
    <col min="9" max="10" width="25.7109375" customWidth="1"/>
  </cols>
  <sheetData>
    <row r="2" spans="2:6" ht="18.75" x14ac:dyDescent="0.3">
      <c r="B2" s="3" t="s">
        <v>0</v>
      </c>
      <c r="C2" s="14"/>
      <c r="D2" s="4"/>
      <c r="E2" s="4"/>
      <c r="F2" s="4"/>
    </row>
    <row r="3" spans="2:6" ht="18.75" x14ac:dyDescent="0.3">
      <c r="B3" s="15" t="s">
        <v>1</v>
      </c>
      <c r="C3" s="16"/>
      <c r="D3" s="17"/>
      <c r="E3" s="17"/>
      <c r="F3" s="17"/>
    </row>
    <row r="4" spans="2:6" x14ac:dyDescent="0.25">
      <c r="B4" s="6"/>
      <c r="C4" s="7"/>
      <c r="D4" s="7"/>
      <c r="E4" s="7"/>
      <c r="F4" s="7"/>
    </row>
    <row r="5" spans="2:6" x14ac:dyDescent="0.25">
      <c r="B5" s="46" t="s">
        <v>87</v>
      </c>
      <c r="C5" s="26" t="s">
        <v>3</v>
      </c>
      <c r="D5" s="26" t="s">
        <v>43</v>
      </c>
      <c r="E5" s="27" t="s">
        <v>77</v>
      </c>
      <c r="F5" s="27" t="s">
        <v>88</v>
      </c>
    </row>
    <row r="6" spans="2:6" x14ac:dyDescent="0.25">
      <c r="B6" s="23" t="s">
        <v>4</v>
      </c>
      <c r="C6" s="11">
        <v>20</v>
      </c>
      <c r="D6" s="11"/>
      <c r="E6" s="25" t="s">
        <v>78</v>
      </c>
      <c r="F6" s="24"/>
    </row>
    <row r="7" spans="2:6" x14ac:dyDescent="0.25">
      <c r="B7" s="23" t="s">
        <v>5</v>
      </c>
      <c r="C7" s="11">
        <v>21</v>
      </c>
      <c r="D7" s="11">
        <f>'Bioetanoli R'!$P$5</f>
        <v>0</v>
      </c>
      <c r="E7" s="25" t="s">
        <v>78</v>
      </c>
      <c r="F7" s="25">
        <f>'Bioetanoli R'!$Q$5</f>
        <v>0</v>
      </c>
    </row>
    <row r="8" spans="2:6" x14ac:dyDescent="0.25">
      <c r="B8" s="23" t="s">
        <v>6</v>
      </c>
      <c r="C8" s="11">
        <v>22</v>
      </c>
      <c r="D8" s="11">
        <f>'Bioetanoli T'!$P$5</f>
        <v>0</v>
      </c>
      <c r="E8" s="25" t="s">
        <v>78</v>
      </c>
      <c r="F8" s="25">
        <f>'Bioetanoli T'!$Q$5</f>
        <v>0</v>
      </c>
    </row>
    <row r="9" spans="2:6" x14ac:dyDescent="0.25">
      <c r="B9" s="23" t="s">
        <v>7</v>
      </c>
      <c r="C9" s="11">
        <v>23</v>
      </c>
      <c r="D9" s="11"/>
      <c r="E9" s="25" t="s">
        <v>78</v>
      </c>
      <c r="F9" s="24"/>
    </row>
    <row r="10" spans="2:6" x14ac:dyDescent="0.25">
      <c r="B10" s="23" t="s">
        <v>8</v>
      </c>
      <c r="C10" s="11">
        <v>24</v>
      </c>
      <c r="D10" s="11"/>
      <c r="E10" s="25" t="s">
        <v>78</v>
      </c>
      <c r="F10" s="24"/>
    </row>
    <row r="11" spans="2:6" x14ac:dyDescent="0.25">
      <c r="B11" s="23" t="s">
        <v>9</v>
      </c>
      <c r="C11" s="11">
        <v>25</v>
      </c>
      <c r="D11" s="11"/>
      <c r="E11" s="25" t="s">
        <v>78</v>
      </c>
      <c r="F11" s="24"/>
    </row>
    <row r="12" spans="2:6" x14ac:dyDescent="0.25">
      <c r="B12" s="23" t="s">
        <v>10</v>
      </c>
      <c r="C12" s="11">
        <v>26</v>
      </c>
      <c r="D12" s="11"/>
      <c r="E12" s="25" t="s">
        <v>78</v>
      </c>
      <c r="F12" s="24"/>
    </row>
    <row r="13" spans="2:6" x14ac:dyDescent="0.25">
      <c r="B13" s="23" t="s">
        <v>11</v>
      </c>
      <c r="C13" s="11">
        <v>27</v>
      </c>
      <c r="D13" s="11"/>
      <c r="E13" s="25" t="s">
        <v>78</v>
      </c>
      <c r="F13" s="24"/>
    </row>
    <row r="14" spans="2:6" x14ac:dyDescent="0.25">
      <c r="B14" s="23" t="s">
        <v>12</v>
      </c>
      <c r="C14" s="11">
        <v>28</v>
      </c>
      <c r="D14" s="11"/>
      <c r="E14" s="25" t="s">
        <v>78</v>
      </c>
      <c r="F14" s="24"/>
    </row>
    <row r="15" spans="2:6" x14ac:dyDescent="0.25">
      <c r="B15" s="23" t="s">
        <v>13</v>
      </c>
      <c r="C15" s="11">
        <v>29</v>
      </c>
      <c r="D15" s="11"/>
      <c r="E15" s="25" t="s">
        <v>78</v>
      </c>
      <c r="F15" s="24"/>
    </row>
    <row r="16" spans="2:6" x14ac:dyDescent="0.25">
      <c r="B16" s="23" t="s">
        <v>14</v>
      </c>
      <c r="C16" s="11">
        <v>30</v>
      </c>
      <c r="D16" s="11"/>
      <c r="E16" s="25" t="s">
        <v>78</v>
      </c>
      <c r="F16" s="24"/>
    </row>
    <row r="17" spans="2:6" x14ac:dyDescent="0.25">
      <c r="B17" s="23" t="s">
        <v>15</v>
      </c>
      <c r="C17" s="11">
        <v>31</v>
      </c>
      <c r="D17" s="11"/>
      <c r="E17" s="25" t="s">
        <v>78</v>
      </c>
      <c r="F17" s="24"/>
    </row>
    <row r="18" spans="2:6" x14ac:dyDescent="0.25">
      <c r="B18" s="23" t="s">
        <v>16</v>
      </c>
      <c r="C18" s="11">
        <v>32</v>
      </c>
      <c r="D18" s="11"/>
      <c r="E18" s="25" t="s">
        <v>78</v>
      </c>
      <c r="F18" s="24"/>
    </row>
    <row r="19" spans="2:6" x14ac:dyDescent="0.25">
      <c r="B19" s="23" t="s">
        <v>17</v>
      </c>
      <c r="C19" s="11">
        <v>33</v>
      </c>
      <c r="D19" s="11"/>
      <c r="E19" s="25" t="s">
        <v>78</v>
      </c>
      <c r="F19" s="24"/>
    </row>
    <row r="20" spans="2:6" x14ac:dyDescent="0.25">
      <c r="B20" s="23" t="s">
        <v>18</v>
      </c>
      <c r="C20" s="11">
        <v>34</v>
      </c>
      <c r="D20" s="11"/>
      <c r="E20" s="25" t="s">
        <v>78</v>
      </c>
      <c r="F20" s="24"/>
    </row>
    <row r="21" spans="2:6" x14ac:dyDescent="0.25">
      <c r="B21" s="23" t="s">
        <v>19</v>
      </c>
      <c r="C21" s="11">
        <v>38</v>
      </c>
      <c r="D21" s="11"/>
      <c r="E21" s="25" t="s">
        <v>78</v>
      </c>
      <c r="F21" s="24"/>
    </row>
    <row r="22" spans="2:6" x14ac:dyDescent="0.25">
      <c r="B22" s="23" t="s">
        <v>20</v>
      </c>
      <c r="C22" s="11">
        <v>39</v>
      </c>
      <c r="D22" s="11"/>
      <c r="E22" s="25" t="s">
        <v>78</v>
      </c>
      <c r="F22" s="24"/>
    </row>
    <row r="23" spans="2:6" x14ac:dyDescent="0.25">
      <c r="B23" s="23" t="s">
        <v>21</v>
      </c>
      <c r="C23" s="11">
        <v>40</v>
      </c>
      <c r="D23" s="11"/>
      <c r="E23" s="25" t="s">
        <v>78</v>
      </c>
      <c r="F23" s="24"/>
    </row>
    <row r="24" spans="2:6" x14ac:dyDescent="0.25">
      <c r="B24" s="23" t="s">
        <v>22</v>
      </c>
      <c r="C24" s="11">
        <v>47</v>
      </c>
      <c r="D24" s="11"/>
      <c r="E24" s="25" t="s">
        <v>78</v>
      </c>
      <c r="F24" s="24"/>
    </row>
    <row r="25" spans="2:6" x14ac:dyDescent="0.25">
      <c r="B25" s="23" t="s">
        <v>23</v>
      </c>
      <c r="C25" s="11">
        <v>48</v>
      </c>
      <c r="D25" s="11"/>
      <c r="E25" s="25" t="s">
        <v>78</v>
      </c>
      <c r="F25" s="24"/>
    </row>
    <row r="26" spans="2:6" x14ac:dyDescent="0.25">
      <c r="B26" s="23" t="s">
        <v>24</v>
      </c>
      <c r="C26" s="11">
        <v>49</v>
      </c>
      <c r="D26" s="11"/>
      <c r="E26" s="25" t="s">
        <v>78</v>
      </c>
      <c r="F26" s="24"/>
    </row>
    <row r="27" spans="2:6" x14ac:dyDescent="0.25">
      <c r="B27" s="23" t="s">
        <v>25</v>
      </c>
      <c r="C27" s="11">
        <v>52</v>
      </c>
      <c r="D27" s="11"/>
      <c r="E27" s="25" t="s">
        <v>78</v>
      </c>
      <c r="F27" s="24"/>
    </row>
    <row r="28" spans="2:6" x14ac:dyDescent="0.25">
      <c r="B28" s="23" t="s">
        <v>26</v>
      </c>
      <c r="C28" s="11">
        <v>53</v>
      </c>
      <c r="D28" s="11"/>
      <c r="E28" s="25" t="s">
        <v>78</v>
      </c>
      <c r="F28" s="24"/>
    </row>
    <row r="29" spans="2:6" x14ac:dyDescent="0.25">
      <c r="B29" s="23" t="s">
        <v>27</v>
      </c>
      <c r="C29" s="11">
        <v>54</v>
      </c>
      <c r="D29" s="11">
        <f>'Biodieselöljy T'!$P$5</f>
        <v>0</v>
      </c>
      <c r="E29" s="25" t="s">
        <v>78</v>
      </c>
      <c r="F29" s="25">
        <f>'Biodieselöljy T'!$Q$5</f>
        <v>0</v>
      </c>
    </row>
    <row r="30" spans="2:6" x14ac:dyDescent="0.25">
      <c r="B30" s="23" t="s">
        <v>28</v>
      </c>
      <c r="C30" s="11">
        <v>55</v>
      </c>
      <c r="D30" s="11"/>
      <c r="E30" s="25" t="s">
        <v>78</v>
      </c>
      <c r="F30" s="24"/>
    </row>
    <row r="31" spans="2:6" x14ac:dyDescent="0.25">
      <c r="B31" s="23" t="s">
        <v>29</v>
      </c>
      <c r="C31" s="11">
        <v>56</v>
      </c>
      <c r="D31" s="11"/>
      <c r="E31" s="25" t="s">
        <v>78</v>
      </c>
      <c r="F31" s="24"/>
    </row>
    <row r="32" spans="2:6" x14ac:dyDescent="0.25">
      <c r="B32" s="23" t="s">
        <v>30</v>
      </c>
      <c r="C32" s="11">
        <v>57</v>
      </c>
      <c r="D32" s="11"/>
      <c r="E32" s="25" t="s">
        <v>78</v>
      </c>
      <c r="F32" s="24"/>
    </row>
    <row r="33" spans="2:6" x14ac:dyDescent="0.25">
      <c r="B33" s="23" t="s">
        <v>31</v>
      </c>
      <c r="C33" s="11">
        <v>62</v>
      </c>
      <c r="D33" s="1"/>
      <c r="E33" s="25" t="s">
        <v>79</v>
      </c>
      <c r="F33" s="24"/>
    </row>
    <row r="34" spans="2:6" x14ac:dyDescent="0.25">
      <c r="B34" s="23" t="s">
        <v>32</v>
      </c>
      <c r="C34" s="11">
        <v>63</v>
      </c>
      <c r="D34" s="1"/>
      <c r="E34" s="25" t="s">
        <v>79</v>
      </c>
      <c r="F34" s="24"/>
    </row>
    <row r="35" spans="2:6" x14ac:dyDescent="0.25">
      <c r="B35" s="23" t="s">
        <v>33</v>
      </c>
      <c r="C35" s="11">
        <v>64</v>
      </c>
      <c r="D35" s="1"/>
      <c r="E35" s="25" t="s">
        <v>79</v>
      </c>
      <c r="F35" s="24"/>
    </row>
    <row r="36" spans="2:6" x14ac:dyDescent="0.25">
      <c r="B36" s="23" t="s">
        <v>34</v>
      </c>
      <c r="C36" s="11">
        <v>100</v>
      </c>
      <c r="D36" s="1"/>
      <c r="E36" s="25" t="s">
        <v>78</v>
      </c>
      <c r="F36" s="24"/>
    </row>
    <row r="37" spans="2:6" x14ac:dyDescent="0.25">
      <c r="B37" s="23" t="s">
        <v>35</v>
      </c>
      <c r="C37" s="11">
        <v>101</v>
      </c>
      <c r="D37" s="1"/>
      <c r="E37" s="25" t="s">
        <v>78</v>
      </c>
      <c r="F37" s="24"/>
    </row>
    <row r="38" spans="2:6" x14ac:dyDescent="0.25">
      <c r="B38" s="23" t="s">
        <v>36</v>
      </c>
      <c r="C38" s="11">
        <v>102</v>
      </c>
      <c r="D38" s="1"/>
      <c r="E38" s="25" t="s">
        <v>78</v>
      </c>
      <c r="F38" s="24"/>
    </row>
    <row r="39" spans="2:6" x14ac:dyDescent="0.25">
      <c r="B39" s="23" t="s">
        <v>37</v>
      </c>
      <c r="C39" s="11">
        <v>111</v>
      </c>
      <c r="D39" s="1"/>
      <c r="E39" s="25" t="s">
        <v>80</v>
      </c>
      <c r="F39" s="24"/>
    </row>
    <row r="40" spans="2:6" x14ac:dyDescent="0.25">
      <c r="B40" s="23" t="s">
        <v>38</v>
      </c>
      <c r="C40" s="11">
        <v>112</v>
      </c>
      <c r="D40" s="1"/>
      <c r="E40" s="25" t="s">
        <v>80</v>
      </c>
      <c r="F40" s="24"/>
    </row>
    <row r="41" spans="2:6" x14ac:dyDescent="0.25">
      <c r="B41" s="23" t="s">
        <v>39</v>
      </c>
      <c r="C41" s="11">
        <v>113</v>
      </c>
      <c r="D41" s="1"/>
      <c r="E41" s="25" t="s">
        <v>80</v>
      </c>
      <c r="F41" s="24"/>
    </row>
    <row r="42" spans="2:6" s="52" customFormat="1" x14ac:dyDescent="0.25">
      <c r="B42" s="47" t="s">
        <v>75</v>
      </c>
      <c r="C42" s="48">
        <v>5</v>
      </c>
      <c r="D42" s="49"/>
      <c r="E42" s="50" t="s">
        <v>80</v>
      </c>
      <c r="F42" s="51"/>
    </row>
    <row r="43" spans="2:6" s="52" customFormat="1" x14ac:dyDescent="0.25">
      <c r="B43" s="47" t="s">
        <v>82</v>
      </c>
      <c r="C43" s="48">
        <v>6</v>
      </c>
      <c r="D43" s="49"/>
      <c r="E43" s="50" t="s">
        <v>80</v>
      </c>
      <c r="F43" s="51"/>
    </row>
    <row r="44" spans="2:6" s="52" customFormat="1" x14ac:dyDescent="0.25">
      <c r="B44" s="47" t="s">
        <v>83</v>
      </c>
      <c r="C44" s="48">
        <v>7</v>
      </c>
      <c r="D44" s="49"/>
      <c r="E44" s="50" t="s">
        <v>80</v>
      </c>
      <c r="F44" s="51"/>
    </row>
    <row r="45" spans="2:6" s="52" customFormat="1" x14ac:dyDescent="0.25">
      <c r="B45" s="47" t="s">
        <v>76</v>
      </c>
      <c r="C45" s="48">
        <v>5</v>
      </c>
      <c r="D45" s="49"/>
      <c r="E45" s="50" t="s">
        <v>80</v>
      </c>
      <c r="F45" s="51"/>
    </row>
    <row r="46" spans="2:6" s="52" customFormat="1" x14ac:dyDescent="0.25">
      <c r="B46" s="47" t="s">
        <v>84</v>
      </c>
      <c r="C46" s="48">
        <v>6</v>
      </c>
      <c r="D46" s="49"/>
      <c r="E46" s="50" t="s">
        <v>80</v>
      </c>
      <c r="F46" s="51"/>
    </row>
    <row r="47" spans="2:6" s="52" customFormat="1" x14ac:dyDescent="0.25">
      <c r="B47" s="47" t="s">
        <v>85</v>
      </c>
      <c r="C47" s="48">
        <v>7</v>
      </c>
      <c r="D47" s="49"/>
      <c r="E47" s="50" t="s">
        <v>80</v>
      </c>
      <c r="F47" s="51"/>
    </row>
    <row r="48" spans="2:6" x14ac:dyDescent="0.25">
      <c r="B48" s="23" t="s">
        <v>93</v>
      </c>
      <c r="C48" s="11"/>
      <c r="D48" s="1"/>
      <c r="E48" s="25"/>
      <c r="F48" s="24"/>
    </row>
    <row r="49" spans="2:6" x14ac:dyDescent="0.25">
      <c r="B49" s="23" t="s">
        <v>93</v>
      </c>
      <c r="C49" s="11"/>
      <c r="D49" s="1"/>
      <c r="E49" s="25"/>
      <c r="F49" s="24"/>
    </row>
    <row r="50" spans="2:6" x14ac:dyDescent="0.25">
      <c r="B50" s="23" t="s">
        <v>93</v>
      </c>
      <c r="C50" s="29"/>
      <c r="D50" s="30"/>
      <c r="E50" s="32"/>
      <c r="F50" s="3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Y39"/>
  <sheetViews>
    <sheetView zoomScaleNormal="100" workbookViewId="0">
      <selection activeCell="B5" sqref="B5"/>
    </sheetView>
  </sheetViews>
  <sheetFormatPr defaultRowHeight="15" x14ac:dyDescent="0.25"/>
  <cols>
    <col min="1" max="1" width="3.42578125" customWidth="1"/>
    <col min="2" max="3" width="20.7109375" customWidth="1"/>
    <col min="4" max="4" width="26.140625" customWidth="1"/>
    <col min="5" max="9" width="24.7109375" customWidth="1"/>
    <col min="10" max="10" width="25.42578125" customWidth="1"/>
    <col min="11" max="11" width="24.7109375" customWidth="1"/>
    <col min="12" max="12" width="39.28515625" bestFit="1" customWidth="1"/>
    <col min="13" max="13" width="46.7109375" customWidth="1"/>
    <col min="14" max="14" width="36.42578125" customWidth="1"/>
    <col min="16" max="17" width="15.7109375" customWidth="1"/>
  </cols>
  <sheetData>
    <row r="2" spans="2:25" ht="18.75" x14ac:dyDescent="0.3">
      <c r="B2" s="3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</row>
    <row r="3" spans="2:25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P3" s="9" t="s">
        <v>41</v>
      </c>
      <c r="Q3" s="10"/>
    </row>
    <row r="4" spans="2:25" ht="30" x14ac:dyDescent="0.25">
      <c r="B4" s="33" t="s">
        <v>2</v>
      </c>
      <c r="C4" s="34" t="s">
        <v>42</v>
      </c>
      <c r="D4" s="53" t="s">
        <v>86</v>
      </c>
      <c r="E4" s="34" t="s">
        <v>43</v>
      </c>
      <c r="F4" s="54" t="s">
        <v>60</v>
      </c>
      <c r="G4" s="54" t="s">
        <v>88</v>
      </c>
      <c r="H4" s="34" t="s">
        <v>45</v>
      </c>
      <c r="I4" s="34" t="s">
        <v>46</v>
      </c>
      <c r="J4" s="34" t="s">
        <v>47</v>
      </c>
      <c r="K4" s="34" t="s">
        <v>48</v>
      </c>
      <c r="L4" s="34" t="s">
        <v>92</v>
      </c>
      <c r="M4" s="35" t="s">
        <v>74</v>
      </c>
      <c r="N4" s="36" t="s">
        <v>52</v>
      </c>
      <c r="P4" s="2" t="s">
        <v>43</v>
      </c>
      <c r="Q4" s="2" t="s">
        <v>44</v>
      </c>
    </row>
    <row r="5" spans="2:25" x14ac:dyDescent="0.25">
      <c r="B5" s="23" t="s">
        <v>5</v>
      </c>
      <c r="C5" s="1"/>
      <c r="D5" s="1"/>
      <c r="E5" s="11" t="s">
        <v>53</v>
      </c>
      <c r="F5" s="11" t="s">
        <v>78</v>
      </c>
      <c r="G5" s="11" t="s">
        <v>54</v>
      </c>
      <c r="H5" s="11" t="s">
        <v>55</v>
      </c>
      <c r="I5" s="11" t="s">
        <v>55</v>
      </c>
      <c r="J5" s="11"/>
      <c r="K5" s="11">
        <v>80</v>
      </c>
      <c r="L5" s="11" t="s">
        <v>49</v>
      </c>
      <c r="M5" s="11"/>
      <c r="N5" s="25"/>
      <c r="P5" s="11">
        <f>SUM(E5:E35)</f>
        <v>0</v>
      </c>
      <c r="Q5" s="11">
        <f>SUM(G5:G35)</f>
        <v>0</v>
      </c>
    </row>
    <row r="6" spans="2:25" x14ac:dyDescent="0.25">
      <c r="B6" s="23"/>
      <c r="C6" s="1"/>
      <c r="D6" s="1"/>
      <c r="E6" s="11" t="s">
        <v>53</v>
      </c>
      <c r="F6" s="11"/>
      <c r="G6" s="11" t="s">
        <v>54</v>
      </c>
      <c r="H6" s="11" t="s">
        <v>56</v>
      </c>
      <c r="I6" s="11"/>
      <c r="J6" s="11"/>
      <c r="K6" s="11">
        <v>70</v>
      </c>
      <c r="L6" s="11" t="s">
        <v>89</v>
      </c>
      <c r="M6" s="11"/>
      <c r="N6" s="25"/>
    </row>
    <row r="7" spans="2:25" x14ac:dyDescent="0.25">
      <c r="B7" s="23"/>
      <c r="C7" s="1"/>
      <c r="D7" s="1"/>
      <c r="E7" s="11" t="s">
        <v>53</v>
      </c>
      <c r="F7" s="11"/>
      <c r="G7" s="11" t="s">
        <v>54</v>
      </c>
      <c r="H7" s="11" t="s">
        <v>57</v>
      </c>
      <c r="I7" s="11"/>
      <c r="J7" s="11"/>
      <c r="K7" s="11">
        <v>88</v>
      </c>
      <c r="L7" s="11" t="s">
        <v>90</v>
      </c>
      <c r="M7" s="11"/>
      <c r="N7" s="25"/>
      <c r="Y7" s="56" t="s">
        <v>91</v>
      </c>
    </row>
    <row r="8" spans="2:25" x14ac:dyDescent="0.25">
      <c r="B8" s="23"/>
      <c r="C8" s="1"/>
      <c r="D8" s="1"/>
      <c r="E8" s="11"/>
      <c r="F8" s="11"/>
      <c r="G8" s="1"/>
      <c r="H8" s="11"/>
      <c r="I8" s="11"/>
      <c r="J8" s="11"/>
      <c r="K8" s="1"/>
      <c r="L8" s="11"/>
      <c r="M8" s="11"/>
      <c r="N8" s="25"/>
      <c r="Y8" s="57" t="s">
        <v>49</v>
      </c>
    </row>
    <row r="9" spans="2:25" x14ac:dyDescent="0.25">
      <c r="B9" s="23"/>
      <c r="C9" s="1"/>
      <c r="D9" s="1"/>
      <c r="E9" s="11"/>
      <c r="F9" s="11"/>
      <c r="G9" s="1"/>
      <c r="H9" s="11"/>
      <c r="I9" s="11"/>
      <c r="J9" s="11"/>
      <c r="K9" s="1"/>
      <c r="L9" s="11"/>
      <c r="M9" s="11"/>
      <c r="N9" s="25"/>
      <c r="Y9" s="57" t="s">
        <v>50</v>
      </c>
    </row>
    <row r="10" spans="2:25" x14ac:dyDescent="0.25">
      <c r="B10" s="23"/>
      <c r="C10" s="1"/>
      <c r="D10" s="1"/>
      <c r="E10" s="11"/>
      <c r="F10" s="11"/>
      <c r="G10" s="1"/>
      <c r="H10" s="11"/>
      <c r="I10" s="11"/>
      <c r="J10" s="11"/>
      <c r="K10" s="1"/>
      <c r="L10" s="11"/>
      <c r="M10" s="11"/>
      <c r="N10" s="25"/>
      <c r="Y10" s="57" t="s">
        <v>89</v>
      </c>
    </row>
    <row r="11" spans="2:25" x14ac:dyDescent="0.25">
      <c r="B11" s="23"/>
      <c r="C11" s="1"/>
      <c r="D11" s="1"/>
      <c r="E11" s="11"/>
      <c r="F11" s="11"/>
      <c r="G11" s="1"/>
      <c r="H11" s="11"/>
      <c r="I11" s="11"/>
      <c r="J11" s="11"/>
      <c r="K11" s="1"/>
      <c r="L11" s="11"/>
      <c r="M11" s="11"/>
      <c r="N11" s="25"/>
      <c r="Y11" s="57" t="s">
        <v>90</v>
      </c>
    </row>
    <row r="12" spans="2:25" x14ac:dyDescent="0.25">
      <c r="B12" s="23"/>
      <c r="C12" s="1"/>
      <c r="D12" s="1"/>
      <c r="E12" s="11"/>
      <c r="F12" s="11"/>
      <c r="G12" s="1"/>
      <c r="H12" s="11"/>
      <c r="I12" s="11"/>
      <c r="J12" s="11"/>
      <c r="K12" s="1"/>
      <c r="L12" s="11"/>
      <c r="M12" s="11"/>
      <c r="N12" s="25"/>
    </row>
    <row r="13" spans="2:25" x14ac:dyDescent="0.25">
      <c r="B13" s="23"/>
      <c r="C13" s="1"/>
      <c r="D13" s="1"/>
      <c r="E13" s="11"/>
      <c r="F13" s="11"/>
      <c r="G13" s="1"/>
      <c r="H13" s="11"/>
      <c r="I13" s="11"/>
      <c r="J13" s="11"/>
      <c r="K13" s="1"/>
      <c r="L13" s="11"/>
      <c r="M13" s="11"/>
      <c r="N13" s="25"/>
    </row>
    <row r="14" spans="2:25" x14ac:dyDescent="0.25">
      <c r="B14" s="23"/>
      <c r="C14" s="1"/>
      <c r="D14" s="1"/>
      <c r="E14" s="11"/>
      <c r="F14" s="11"/>
      <c r="G14" s="1"/>
      <c r="H14" s="11"/>
      <c r="I14" s="11"/>
      <c r="J14" s="11"/>
      <c r="K14" s="1"/>
      <c r="L14" s="11"/>
      <c r="M14" s="11"/>
      <c r="N14" s="25"/>
    </row>
    <row r="15" spans="2:25" x14ac:dyDescent="0.25">
      <c r="B15" s="23"/>
      <c r="C15" s="1"/>
      <c r="D15" s="1"/>
      <c r="E15" s="11"/>
      <c r="F15" s="11"/>
      <c r="G15" s="1"/>
      <c r="H15" s="11"/>
      <c r="I15" s="11"/>
      <c r="J15" s="11"/>
      <c r="K15" s="1"/>
      <c r="L15" s="11"/>
      <c r="M15" s="11"/>
      <c r="N15" s="25"/>
    </row>
    <row r="16" spans="2:25" x14ac:dyDescent="0.25">
      <c r="B16" s="23"/>
      <c r="C16" s="1"/>
      <c r="D16" s="1"/>
      <c r="E16" s="11"/>
      <c r="F16" s="11"/>
      <c r="G16" s="1"/>
      <c r="H16" s="11"/>
      <c r="I16" s="11"/>
      <c r="J16" s="11"/>
      <c r="K16" s="1"/>
      <c r="L16" s="11"/>
      <c r="M16" s="11"/>
      <c r="N16" s="25"/>
    </row>
    <row r="17" spans="2:14" x14ac:dyDescent="0.25">
      <c r="B17" s="23"/>
      <c r="C17" s="1"/>
      <c r="D17" s="1"/>
      <c r="E17" s="11"/>
      <c r="F17" s="11"/>
      <c r="G17" s="1"/>
      <c r="H17" s="11"/>
      <c r="I17" s="11"/>
      <c r="J17" s="11"/>
      <c r="K17" s="1"/>
      <c r="L17" s="11"/>
      <c r="M17" s="11"/>
      <c r="N17" s="25"/>
    </row>
    <row r="18" spans="2:14" x14ac:dyDescent="0.25">
      <c r="B18" s="23"/>
      <c r="C18" s="1"/>
      <c r="D18" s="1"/>
      <c r="E18" s="11"/>
      <c r="F18" s="11"/>
      <c r="G18" s="1"/>
      <c r="H18" s="11"/>
      <c r="I18" s="11"/>
      <c r="J18" s="11"/>
      <c r="K18" s="1"/>
      <c r="L18" s="11"/>
      <c r="M18" s="11"/>
      <c r="N18" s="25"/>
    </row>
    <row r="19" spans="2:14" x14ac:dyDescent="0.25">
      <c r="B19" s="23"/>
      <c r="C19" s="1"/>
      <c r="D19" s="1"/>
      <c r="E19" s="11"/>
      <c r="F19" s="11"/>
      <c r="G19" s="1"/>
      <c r="H19" s="11"/>
      <c r="I19" s="11"/>
      <c r="J19" s="11"/>
      <c r="K19" s="1"/>
      <c r="L19" s="11"/>
      <c r="M19" s="11"/>
      <c r="N19" s="25"/>
    </row>
    <row r="20" spans="2:14" x14ac:dyDescent="0.25">
      <c r="B20" s="23"/>
      <c r="C20" s="1"/>
      <c r="D20" s="1"/>
      <c r="E20" s="11"/>
      <c r="F20" s="11"/>
      <c r="G20" s="1"/>
      <c r="H20" s="11"/>
      <c r="I20" s="11"/>
      <c r="J20" s="11"/>
      <c r="K20" s="1"/>
      <c r="L20" s="11"/>
      <c r="M20" s="11"/>
      <c r="N20" s="25"/>
    </row>
    <row r="21" spans="2:14" x14ac:dyDescent="0.25">
      <c r="B21" s="23"/>
      <c r="C21" s="1"/>
      <c r="D21" s="1"/>
      <c r="E21" s="11"/>
      <c r="F21" s="11"/>
      <c r="G21" s="1"/>
      <c r="H21" s="11"/>
      <c r="I21" s="11"/>
      <c r="J21" s="11"/>
      <c r="K21" s="1"/>
      <c r="L21" s="11"/>
      <c r="M21" s="11"/>
      <c r="N21" s="25"/>
    </row>
    <row r="22" spans="2:14" x14ac:dyDescent="0.25">
      <c r="B22" s="23"/>
      <c r="C22" s="1"/>
      <c r="D22" s="1"/>
      <c r="E22" s="11"/>
      <c r="F22" s="11"/>
      <c r="G22" s="1"/>
      <c r="H22" s="11"/>
      <c r="I22" s="11"/>
      <c r="J22" s="11"/>
      <c r="K22" s="1"/>
      <c r="L22" s="11"/>
      <c r="M22" s="11"/>
      <c r="N22" s="25"/>
    </row>
    <row r="23" spans="2:14" x14ac:dyDescent="0.25">
      <c r="B23" s="23"/>
      <c r="C23" s="1"/>
      <c r="D23" s="1"/>
      <c r="E23" s="11"/>
      <c r="F23" s="11"/>
      <c r="G23" s="1"/>
      <c r="H23" s="11"/>
      <c r="I23" s="11"/>
      <c r="J23" s="11"/>
      <c r="K23" s="1"/>
      <c r="L23" s="11"/>
      <c r="M23" s="11"/>
      <c r="N23" s="25"/>
    </row>
    <row r="24" spans="2:14" x14ac:dyDescent="0.25">
      <c r="B24" s="23"/>
      <c r="C24" s="1"/>
      <c r="D24" s="1"/>
      <c r="E24" s="11"/>
      <c r="F24" s="11"/>
      <c r="G24" s="1"/>
      <c r="H24" s="11"/>
      <c r="I24" s="11"/>
      <c r="J24" s="11"/>
      <c r="K24" s="1"/>
      <c r="L24" s="11"/>
      <c r="M24" s="11"/>
      <c r="N24" s="25"/>
    </row>
    <row r="25" spans="2:14" x14ac:dyDescent="0.25">
      <c r="B25" s="23"/>
      <c r="C25" s="1"/>
      <c r="D25" s="1"/>
      <c r="E25" s="11"/>
      <c r="F25" s="11"/>
      <c r="G25" s="1"/>
      <c r="H25" s="11"/>
      <c r="I25" s="11"/>
      <c r="J25" s="11"/>
      <c r="K25" s="1"/>
      <c r="L25" s="11"/>
      <c r="M25" s="11"/>
      <c r="N25" s="25"/>
    </row>
    <row r="26" spans="2:14" x14ac:dyDescent="0.25">
      <c r="B26" s="23"/>
      <c r="C26" s="1"/>
      <c r="D26" s="1"/>
      <c r="E26" s="11"/>
      <c r="F26" s="11"/>
      <c r="G26" s="1"/>
      <c r="H26" s="11"/>
      <c r="I26" s="11"/>
      <c r="J26" s="11"/>
      <c r="K26" s="1"/>
      <c r="L26" s="11"/>
      <c r="M26" s="11"/>
      <c r="N26" s="25"/>
    </row>
    <row r="27" spans="2:14" x14ac:dyDescent="0.25">
      <c r="B27" s="23"/>
      <c r="C27" s="1"/>
      <c r="D27" s="1"/>
      <c r="E27" s="11"/>
      <c r="F27" s="11"/>
      <c r="G27" s="1"/>
      <c r="H27" s="11"/>
      <c r="I27" s="11"/>
      <c r="J27" s="11"/>
      <c r="K27" s="1"/>
      <c r="L27" s="11"/>
      <c r="M27" s="11"/>
      <c r="N27" s="25"/>
    </row>
    <row r="28" spans="2:14" x14ac:dyDescent="0.25">
      <c r="B28" s="23"/>
      <c r="C28" s="1"/>
      <c r="D28" s="1"/>
      <c r="E28" s="11"/>
      <c r="F28" s="11"/>
      <c r="G28" s="1"/>
      <c r="H28" s="11"/>
      <c r="I28" s="11"/>
      <c r="J28" s="11"/>
      <c r="K28" s="1"/>
      <c r="L28" s="11"/>
      <c r="M28" s="11"/>
      <c r="N28" s="25"/>
    </row>
    <row r="29" spans="2:14" x14ac:dyDescent="0.25">
      <c r="B29" s="23"/>
      <c r="C29" s="1"/>
      <c r="D29" s="1"/>
      <c r="E29" s="11"/>
      <c r="F29" s="11"/>
      <c r="G29" s="1"/>
      <c r="H29" s="11"/>
      <c r="I29" s="11"/>
      <c r="J29" s="11"/>
      <c r="K29" s="1"/>
      <c r="L29" s="11"/>
      <c r="M29" s="11"/>
      <c r="N29" s="25"/>
    </row>
    <row r="30" spans="2:14" x14ac:dyDescent="0.25">
      <c r="B30" s="23"/>
      <c r="C30" s="1"/>
      <c r="D30" s="1"/>
      <c r="E30" s="11"/>
      <c r="F30" s="11"/>
      <c r="G30" s="1"/>
      <c r="H30" s="11"/>
      <c r="I30" s="11"/>
      <c r="J30" s="11"/>
      <c r="K30" s="1"/>
      <c r="L30" s="11"/>
      <c r="M30" s="11"/>
      <c r="N30" s="25"/>
    </row>
    <row r="31" spans="2:14" x14ac:dyDescent="0.25">
      <c r="B31" s="23"/>
      <c r="C31" s="1"/>
      <c r="D31" s="1"/>
      <c r="E31" s="11"/>
      <c r="F31" s="11"/>
      <c r="G31" s="1"/>
      <c r="H31" s="11"/>
      <c r="I31" s="11"/>
      <c r="J31" s="11"/>
      <c r="K31" s="1"/>
      <c r="L31" s="11"/>
      <c r="M31" s="11"/>
      <c r="N31" s="25"/>
    </row>
    <row r="32" spans="2:14" x14ac:dyDescent="0.25">
      <c r="B32" s="23"/>
      <c r="C32" s="1"/>
      <c r="D32" s="1"/>
      <c r="E32" s="11"/>
      <c r="F32" s="11"/>
      <c r="G32" s="1"/>
      <c r="H32" s="11"/>
      <c r="I32" s="11"/>
      <c r="J32" s="11"/>
      <c r="K32" s="1"/>
      <c r="L32" s="11"/>
      <c r="M32" s="11"/>
      <c r="N32" s="25"/>
    </row>
    <row r="33" spans="2:14" x14ac:dyDescent="0.25">
      <c r="B33" s="23"/>
      <c r="C33" s="1"/>
      <c r="D33" s="1"/>
      <c r="E33" s="11"/>
      <c r="F33" s="11"/>
      <c r="G33" s="1"/>
      <c r="H33" s="11"/>
      <c r="I33" s="11"/>
      <c r="J33" s="11"/>
      <c r="K33" s="1"/>
      <c r="L33" s="11"/>
      <c r="M33" s="11"/>
      <c r="N33" s="25"/>
    </row>
    <row r="34" spans="2:14" x14ac:dyDescent="0.25">
      <c r="B34" s="23"/>
      <c r="C34" s="1"/>
      <c r="D34" s="1"/>
      <c r="E34" s="11"/>
      <c r="F34" s="11"/>
      <c r="G34" s="1"/>
      <c r="H34" s="11"/>
      <c r="I34" s="11"/>
      <c r="J34" s="11"/>
      <c r="K34" s="1"/>
      <c r="L34" s="11"/>
      <c r="M34" s="11"/>
      <c r="N34" s="25"/>
    </row>
    <row r="35" spans="2:14" x14ac:dyDescent="0.25">
      <c r="B35" s="28"/>
      <c r="C35" s="30"/>
      <c r="D35" s="30"/>
      <c r="E35" s="29"/>
      <c r="F35" s="29"/>
      <c r="G35" s="30"/>
      <c r="H35" s="29"/>
      <c r="I35" s="29"/>
      <c r="J35" s="29"/>
      <c r="K35" s="30"/>
      <c r="L35" s="29"/>
      <c r="M35" s="29"/>
      <c r="N35" s="32"/>
    </row>
    <row r="39" spans="2:14" x14ac:dyDescent="0.25">
      <c r="E39" s="12"/>
      <c r="F39" s="12"/>
    </row>
  </sheetData>
  <dataValidations count="2">
    <dataValidation type="list" allowBlank="1" showInputMessage="1" showErrorMessage="1" sqref="L5:L35" xr:uid="{891DEAD9-673F-43C3-B4C9-C7D90C0BB338}">
      <formula1>$Y$8:$Y$11</formula1>
    </dataValidation>
    <dataValidation type="list" allowBlank="1" showInputMessage="1" showErrorMessage="1" sqref="D5:D35" xr:uid="{5C088E10-AA57-42F9-8877-710F99F32408}">
      <formula1>"Tuotettu/Valmistettu,Luovutettu kulutukseen"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Y35"/>
  <sheetViews>
    <sheetView zoomScaleNormal="100" workbookViewId="0">
      <selection activeCell="B5" sqref="B5"/>
    </sheetView>
  </sheetViews>
  <sheetFormatPr defaultRowHeight="15" x14ac:dyDescent="0.25"/>
  <cols>
    <col min="1" max="1" width="3.28515625" customWidth="1"/>
    <col min="2" max="3" width="20.7109375" customWidth="1"/>
    <col min="4" max="4" width="25.7109375" customWidth="1"/>
    <col min="5" max="9" width="24.7109375" customWidth="1"/>
    <col min="10" max="10" width="25.42578125" customWidth="1"/>
    <col min="11" max="11" width="24.7109375" customWidth="1"/>
    <col min="12" max="12" width="39.28515625" bestFit="1" customWidth="1"/>
    <col min="13" max="13" width="46.7109375" customWidth="1"/>
    <col min="14" max="14" width="24.7109375" customWidth="1"/>
    <col min="16" max="17" width="15.7109375" customWidth="1"/>
  </cols>
  <sheetData>
    <row r="2" spans="2:25" ht="18.75" x14ac:dyDescent="0.3">
      <c r="B2" s="3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17"/>
      <c r="N2" s="17"/>
    </row>
    <row r="3" spans="2:25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P3" s="9" t="s">
        <v>41</v>
      </c>
      <c r="Q3" s="10"/>
    </row>
    <row r="4" spans="2:25" ht="30" x14ac:dyDescent="0.25">
      <c r="B4" s="33" t="s">
        <v>2</v>
      </c>
      <c r="C4" s="34" t="s">
        <v>42</v>
      </c>
      <c r="D4" s="53" t="s">
        <v>86</v>
      </c>
      <c r="E4" s="34" t="s">
        <v>43</v>
      </c>
      <c r="F4" s="54" t="s">
        <v>60</v>
      </c>
      <c r="G4" s="54" t="s">
        <v>88</v>
      </c>
      <c r="H4" s="34" t="s">
        <v>45</v>
      </c>
      <c r="I4" s="34" t="s">
        <v>46</v>
      </c>
      <c r="J4" s="34" t="s">
        <v>47</v>
      </c>
      <c r="K4" s="34" t="s">
        <v>48</v>
      </c>
      <c r="L4" s="34" t="s">
        <v>92</v>
      </c>
      <c r="M4" s="35" t="s">
        <v>74</v>
      </c>
      <c r="N4" s="36" t="s">
        <v>52</v>
      </c>
      <c r="P4" s="2" t="s">
        <v>43</v>
      </c>
      <c r="Q4" s="2" t="s">
        <v>44</v>
      </c>
    </row>
    <row r="5" spans="2:25" x14ac:dyDescent="0.25">
      <c r="B5" s="41" t="s">
        <v>6</v>
      </c>
      <c r="C5" s="37"/>
      <c r="D5" s="37"/>
      <c r="E5" s="37" t="s">
        <v>53</v>
      </c>
      <c r="F5" s="37" t="s">
        <v>78</v>
      </c>
      <c r="G5" s="37" t="s">
        <v>54</v>
      </c>
      <c r="H5" s="37" t="s">
        <v>55</v>
      </c>
      <c r="I5" s="37"/>
      <c r="J5" s="37"/>
      <c r="K5" s="37">
        <v>80</v>
      </c>
      <c r="L5" s="37" t="s">
        <v>49</v>
      </c>
      <c r="M5" s="37"/>
      <c r="N5" s="38"/>
      <c r="P5" s="11">
        <f>SUM(E5:E35)</f>
        <v>0</v>
      </c>
      <c r="Q5" s="11">
        <f>SUM(G5:G35)</f>
        <v>0</v>
      </c>
    </row>
    <row r="6" spans="2:25" x14ac:dyDescent="0.25">
      <c r="B6" s="41"/>
      <c r="C6" s="37"/>
      <c r="D6" s="37"/>
      <c r="E6" s="37" t="s">
        <v>53</v>
      </c>
      <c r="F6" s="37"/>
      <c r="G6" s="37" t="s">
        <v>54</v>
      </c>
      <c r="H6" s="37" t="s">
        <v>55</v>
      </c>
      <c r="I6" s="37"/>
      <c r="J6" s="37"/>
      <c r="K6" s="37">
        <v>70</v>
      </c>
      <c r="L6" s="37" t="s">
        <v>49</v>
      </c>
      <c r="M6" s="37"/>
      <c r="N6" s="38"/>
    </row>
    <row r="7" spans="2:25" x14ac:dyDescent="0.25">
      <c r="B7" s="41"/>
      <c r="C7" s="37"/>
      <c r="D7" s="37"/>
      <c r="E7" s="37" t="s">
        <v>53</v>
      </c>
      <c r="F7" s="37"/>
      <c r="G7" s="37" t="s">
        <v>54</v>
      </c>
      <c r="H7" s="37" t="s">
        <v>56</v>
      </c>
      <c r="I7" s="37"/>
      <c r="J7" s="37"/>
      <c r="K7" s="37">
        <v>90</v>
      </c>
      <c r="L7" s="37" t="s">
        <v>49</v>
      </c>
      <c r="M7" s="37"/>
      <c r="N7" s="38"/>
      <c r="Y7" s="56" t="s">
        <v>91</v>
      </c>
    </row>
    <row r="8" spans="2:25" x14ac:dyDescent="0.25">
      <c r="B8" s="41"/>
      <c r="C8" s="37"/>
      <c r="D8" s="37"/>
      <c r="E8" s="37" t="s">
        <v>53</v>
      </c>
      <c r="F8" s="37"/>
      <c r="G8" s="37" t="s">
        <v>54</v>
      </c>
      <c r="H8" s="37"/>
      <c r="I8" s="37" t="s">
        <v>58</v>
      </c>
      <c r="J8" s="37"/>
      <c r="K8" s="37">
        <v>70</v>
      </c>
      <c r="L8" s="37" t="s">
        <v>50</v>
      </c>
      <c r="M8" s="37"/>
      <c r="N8" s="38"/>
      <c r="Y8" s="57" t="s">
        <v>49</v>
      </c>
    </row>
    <row r="9" spans="2:25" x14ac:dyDescent="0.25"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  <c r="Y9" s="57" t="s">
        <v>50</v>
      </c>
    </row>
    <row r="10" spans="2:25" x14ac:dyDescent="0.25"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  <c r="Y10" s="57" t="s">
        <v>89</v>
      </c>
    </row>
    <row r="11" spans="2:25" x14ac:dyDescent="0.25">
      <c r="B11" s="4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Y11" s="57" t="s">
        <v>90</v>
      </c>
    </row>
    <row r="12" spans="2:25" x14ac:dyDescent="0.25">
      <c r="B12" s="41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2:25" x14ac:dyDescent="0.25">
      <c r="B13" s="41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2:25" x14ac:dyDescent="0.25">
      <c r="B14" s="41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2:25" x14ac:dyDescent="0.25">
      <c r="B15" s="41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2:25" x14ac:dyDescent="0.25">
      <c r="B16" s="41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2:14" x14ac:dyDescent="0.25">
      <c r="B17" s="41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2:14" x14ac:dyDescent="0.25">
      <c r="B18" s="41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2:14" x14ac:dyDescent="0.25">
      <c r="B19" s="4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  <row r="20" spans="2:14" x14ac:dyDescent="0.25">
      <c r="B20" s="4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2:14" x14ac:dyDescent="0.25">
      <c r="B21" s="4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2:14" x14ac:dyDescent="0.25">
      <c r="B22" s="4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</row>
    <row r="23" spans="2:14" x14ac:dyDescent="0.25">
      <c r="B23" s="4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2:14" x14ac:dyDescent="0.25">
      <c r="B24" s="4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2:14" x14ac:dyDescent="0.25">
      <c r="B25" s="4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2:14" x14ac:dyDescent="0.25">
      <c r="B26" s="4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</row>
    <row r="27" spans="2:14" x14ac:dyDescent="0.25">
      <c r="B27" s="4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</row>
    <row r="28" spans="2:14" x14ac:dyDescent="0.25">
      <c r="B28" s="41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2:14" x14ac:dyDescent="0.25">
      <c r="B29" s="41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2:14" x14ac:dyDescent="0.25">
      <c r="B30" s="4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2:14" x14ac:dyDescent="0.25">
      <c r="B31" s="41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2:14" x14ac:dyDescent="0.25">
      <c r="B32" s="4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2:14" x14ac:dyDescent="0.25">
      <c r="B33" s="4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2:14" x14ac:dyDescent="0.25">
      <c r="B34" s="4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2:14" x14ac:dyDescent="0.25">
      <c r="B35" s="42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</row>
  </sheetData>
  <phoneticPr fontId="6" type="noConversion"/>
  <dataValidations count="2">
    <dataValidation type="list" allowBlank="1" showInputMessage="1" showErrorMessage="1" sqref="L5:L35" xr:uid="{067DB438-C207-4243-83F2-47E3B79FE902}">
      <formula1>$Y$8:$Y$11</formula1>
    </dataValidation>
    <dataValidation type="list" allowBlank="1" showInputMessage="1" showErrorMessage="1" sqref="D5:D35" xr:uid="{7A53BD54-C0BB-4E4F-A0E6-E8FAECFCABC0}">
      <formula1>"Tuotettu/Valmistettu,Luovutettu kulutukseen"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2:Y35"/>
  <sheetViews>
    <sheetView zoomScaleNormal="100" workbookViewId="0">
      <selection activeCell="B5" sqref="B5"/>
    </sheetView>
  </sheetViews>
  <sheetFormatPr defaultRowHeight="15" x14ac:dyDescent="0.25"/>
  <cols>
    <col min="1" max="1" width="3" customWidth="1"/>
    <col min="2" max="3" width="20.7109375" customWidth="1"/>
    <col min="4" max="4" width="25.7109375" customWidth="1"/>
    <col min="5" max="9" width="24.7109375" customWidth="1"/>
    <col min="10" max="10" width="25.42578125" customWidth="1"/>
    <col min="11" max="11" width="24.7109375" customWidth="1"/>
    <col min="12" max="12" width="39.28515625" bestFit="1" customWidth="1"/>
    <col min="13" max="13" width="46.7109375" customWidth="1"/>
    <col min="14" max="14" width="24.7109375" customWidth="1"/>
    <col min="16" max="17" width="15.7109375" customWidth="1"/>
  </cols>
  <sheetData>
    <row r="2" spans="2:25" ht="18.75" x14ac:dyDescent="0.3">
      <c r="B2" s="3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17"/>
      <c r="N2" s="17"/>
    </row>
    <row r="3" spans="2:25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17"/>
      <c r="N3" s="17"/>
      <c r="P3" s="9" t="s">
        <v>41</v>
      </c>
      <c r="Q3" s="10"/>
    </row>
    <row r="4" spans="2:25" ht="30" x14ac:dyDescent="0.25">
      <c r="B4" s="33" t="s">
        <v>2</v>
      </c>
      <c r="C4" s="34" t="s">
        <v>42</v>
      </c>
      <c r="D4" s="53" t="s">
        <v>86</v>
      </c>
      <c r="E4" s="34" t="s">
        <v>43</v>
      </c>
      <c r="F4" s="54" t="s">
        <v>60</v>
      </c>
      <c r="G4" s="54" t="s">
        <v>88</v>
      </c>
      <c r="H4" s="34" t="s">
        <v>45</v>
      </c>
      <c r="I4" s="34" t="s">
        <v>46</v>
      </c>
      <c r="J4" s="34" t="s">
        <v>47</v>
      </c>
      <c r="K4" s="34" t="s">
        <v>48</v>
      </c>
      <c r="L4" s="34" t="s">
        <v>92</v>
      </c>
      <c r="M4" s="35" t="s">
        <v>51</v>
      </c>
      <c r="N4" s="36" t="s">
        <v>52</v>
      </c>
      <c r="P4" s="2" t="s">
        <v>43</v>
      </c>
      <c r="Q4" s="2" t="s">
        <v>44</v>
      </c>
    </row>
    <row r="5" spans="2:25" x14ac:dyDescent="0.25">
      <c r="B5" s="41" t="s">
        <v>27</v>
      </c>
      <c r="C5" s="37"/>
      <c r="D5" s="37"/>
      <c r="E5" s="37" t="s">
        <v>53</v>
      </c>
      <c r="F5" s="37" t="s">
        <v>78</v>
      </c>
      <c r="G5" s="37" t="s">
        <v>54</v>
      </c>
      <c r="H5" s="37" t="s">
        <v>55</v>
      </c>
      <c r="I5" s="37"/>
      <c r="J5" s="37"/>
      <c r="K5" s="37">
        <v>80</v>
      </c>
      <c r="L5" s="37" t="s">
        <v>49</v>
      </c>
      <c r="M5" s="37"/>
      <c r="N5" s="38"/>
      <c r="P5" s="11">
        <f>SUM(E5:E35)</f>
        <v>0</v>
      </c>
      <c r="Q5" s="11">
        <f>SUM(G5:G35)</f>
        <v>0</v>
      </c>
    </row>
    <row r="6" spans="2:25" x14ac:dyDescent="0.25">
      <c r="B6" s="41"/>
      <c r="C6" s="37"/>
      <c r="D6" s="37"/>
      <c r="E6" s="37" t="s">
        <v>53</v>
      </c>
      <c r="F6" s="37"/>
      <c r="G6" s="37" t="s">
        <v>54</v>
      </c>
      <c r="H6" s="37" t="s">
        <v>56</v>
      </c>
      <c r="I6" s="37"/>
      <c r="J6" s="37"/>
      <c r="K6" s="37">
        <v>90</v>
      </c>
      <c r="L6" s="37" t="s">
        <v>49</v>
      </c>
      <c r="M6" s="37"/>
      <c r="N6" s="38"/>
    </row>
    <row r="7" spans="2:25" x14ac:dyDescent="0.25">
      <c r="B7" s="41"/>
      <c r="C7" s="37"/>
      <c r="D7" s="37"/>
      <c r="E7" s="37" t="s">
        <v>53</v>
      </c>
      <c r="F7" s="37"/>
      <c r="G7" s="37" t="s">
        <v>54</v>
      </c>
      <c r="H7" s="37" t="s">
        <v>58</v>
      </c>
      <c r="I7" s="37"/>
      <c r="J7" s="37"/>
      <c r="K7" s="37">
        <v>70</v>
      </c>
      <c r="L7" s="37" t="s">
        <v>49</v>
      </c>
      <c r="M7" s="37"/>
      <c r="N7" s="38"/>
      <c r="Y7" s="56" t="s">
        <v>91</v>
      </c>
    </row>
    <row r="8" spans="2:25" x14ac:dyDescent="0.25"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Y8" s="57" t="s">
        <v>49</v>
      </c>
    </row>
    <row r="9" spans="2:25" x14ac:dyDescent="0.25"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  <c r="Y9" s="57" t="s">
        <v>50</v>
      </c>
    </row>
    <row r="10" spans="2:25" x14ac:dyDescent="0.25"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  <c r="Y10" s="57" t="s">
        <v>89</v>
      </c>
    </row>
    <row r="11" spans="2:25" x14ac:dyDescent="0.25">
      <c r="B11" s="4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Y11" s="57" t="s">
        <v>90</v>
      </c>
    </row>
    <row r="12" spans="2:25" x14ac:dyDescent="0.25">
      <c r="B12" s="41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2:25" x14ac:dyDescent="0.25">
      <c r="B13" s="41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2:25" x14ac:dyDescent="0.25">
      <c r="B14" s="41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2:25" x14ac:dyDescent="0.25">
      <c r="B15" s="41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2:25" x14ac:dyDescent="0.25">
      <c r="B16" s="41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2:14" x14ac:dyDescent="0.25">
      <c r="B17" s="41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2:14" x14ac:dyDescent="0.25">
      <c r="B18" s="41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2:14" x14ac:dyDescent="0.25">
      <c r="B19" s="4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  <row r="20" spans="2:14" x14ac:dyDescent="0.25">
      <c r="B20" s="4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2:14" x14ac:dyDescent="0.25">
      <c r="B21" s="4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2:14" x14ac:dyDescent="0.25">
      <c r="B22" s="4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</row>
    <row r="23" spans="2:14" x14ac:dyDescent="0.25">
      <c r="B23" s="4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2:14" x14ac:dyDescent="0.25">
      <c r="B24" s="4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2:14" x14ac:dyDescent="0.25">
      <c r="B25" s="4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2:14" x14ac:dyDescent="0.25">
      <c r="B26" s="4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</row>
    <row r="27" spans="2:14" x14ac:dyDescent="0.25">
      <c r="B27" s="4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</row>
    <row r="28" spans="2:14" x14ac:dyDescent="0.25">
      <c r="B28" s="41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2:14" x14ac:dyDescent="0.25">
      <c r="B29" s="41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2:14" x14ac:dyDescent="0.25">
      <c r="B30" s="4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2:14" x14ac:dyDescent="0.25">
      <c r="B31" s="41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2:14" x14ac:dyDescent="0.25">
      <c r="B32" s="4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2:14" x14ac:dyDescent="0.25">
      <c r="B33" s="4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2:14" x14ac:dyDescent="0.25">
      <c r="B34" s="4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2:14" x14ac:dyDescent="0.25">
      <c r="B35" s="42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</row>
  </sheetData>
  <phoneticPr fontId="6" type="noConversion"/>
  <dataValidations count="2">
    <dataValidation type="list" allowBlank="1" showInputMessage="1" showErrorMessage="1" sqref="L5:L35" xr:uid="{ED5DE2A1-3AF4-48A6-BC72-A700564C70D8}">
      <formula1>$Y$8:$Y$11</formula1>
    </dataValidation>
    <dataValidation type="list" allowBlank="1" showInputMessage="1" showErrorMessage="1" sqref="D5 D6:D35" xr:uid="{438EDBAE-DA83-4137-87BD-03B5AA22B7DB}">
      <formula1>"Tuotettu/Valmistettu,Luovutettu kulutukseen"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2:J36"/>
  <sheetViews>
    <sheetView tabSelected="1" zoomScaleNormal="100" workbookViewId="0">
      <selection activeCell="H19" sqref="H19"/>
    </sheetView>
  </sheetViews>
  <sheetFormatPr defaultRowHeight="15" x14ac:dyDescent="0.25"/>
  <cols>
    <col min="1" max="1" width="3" customWidth="1"/>
    <col min="2" max="2" width="25.7109375" customWidth="1"/>
    <col min="3" max="3" width="12.28515625" customWidth="1"/>
    <col min="4" max="4" width="12.7109375" customWidth="1"/>
    <col min="5" max="5" width="14.28515625" customWidth="1"/>
    <col min="6" max="6" width="13.7109375" customWidth="1"/>
    <col min="7" max="7" width="23.28515625" customWidth="1"/>
    <col min="8" max="8" width="40.7109375" customWidth="1"/>
    <col min="9" max="9" width="8.42578125" customWidth="1"/>
  </cols>
  <sheetData>
    <row r="2" spans="2:10" ht="18.75" x14ac:dyDescent="0.3">
      <c r="B2" s="3" t="s">
        <v>94</v>
      </c>
      <c r="C2" s="4"/>
      <c r="D2" s="4"/>
      <c r="E2" s="4"/>
      <c r="F2" s="4"/>
      <c r="G2" s="4"/>
      <c r="H2" s="5"/>
    </row>
    <row r="3" spans="2:10" x14ac:dyDescent="0.25">
      <c r="B3" s="6"/>
      <c r="C3" s="7"/>
      <c r="D3" s="7"/>
      <c r="E3" s="7"/>
      <c r="F3" s="7"/>
      <c r="G3" s="7"/>
      <c r="H3" s="8"/>
    </row>
    <row r="4" spans="2:10" ht="28.9" customHeight="1" x14ac:dyDescent="0.25">
      <c r="B4" s="55" t="s">
        <v>87</v>
      </c>
      <c r="C4" s="34" t="s">
        <v>59</v>
      </c>
      <c r="D4" s="34" t="s">
        <v>81</v>
      </c>
      <c r="E4" s="34" t="s">
        <v>45</v>
      </c>
      <c r="F4" s="34" t="s">
        <v>61</v>
      </c>
      <c r="G4" s="34" t="s">
        <v>62</v>
      </c>
      <c r="H4" s="36" t="s">
        <v>63</v>
      </c>
      <c r="I4" s="13"/>
    </row>
    <row r="5" spans="2:10" x14ac:dyDescent="0.25">
      <c r="B5" s="23" t="s">
        <v>5</v>
      </c>
      <c r="C5" s="11" t="s">
        <v>64</v>
      </c>
      <c r="D5" s="11" t="s">
        <v>53</v>
      </c>
      <c r="E5" s="11" t="s">
        <v>55</v>
      </c>
      <c r="F5" s="11" t="s">
        <v>65</v>
      </c>
      <c r="G5" s="11"/>
      <c r="H5" s="25"/>
      <c r="I5" s="43"/>
    </row>
    <row r="6" spans="2:10" x14ac:dyDescent="0.25">
      <c r="B6" s="23"/>
      <c r="C6" s="11" t="s">
        <v>66</v>
      </c>
      <c r="D6" s="11" t="s">
        <v>53</v>
      </c>
      <c r="E6" s="11" t="s">
        <v>58</v>
      </c>
      <c r="F6" s="11" t="s">
        <v>67</v>
      </c>
      <c r="G6" s="11"/>
      <c r="H6" s="25"/>
      <c r="I6" s="45"/>
      <c r="J6" s="44"/>
    </row>
    <row r="7" spans="2:10" x14ac:dyDescent="0.25">
      <c r="B7" s="23"/>
      <c r="C7" s="11"/>
      <c r="D7" s="11"/>
      <c r="E7" s="1"/>
      <c r="F7" s="1"/>
      <c r="G7" s="1"/>
      <c r="H7" s="24"/>
      <c r="I7" s="43"/>
    </row>
    <row r="8" spans="2:10" x14ac:dyDescent="0.25">
      <c r="B8" s="23" t="s">
        <v>6</v>
      </c>
      <c r="C8" s="11" t="s">
        <v>64</v>
      </c>
      <c r="D8" s="11" t="s">
        <v>53</v>
      </c>
      <c r="E8" s="1"/>
      <c r="F8" s="1"/>
      <c r="G8" s="1"/>
      <c r="H8" s="25" t="s">
        <v>68</v>
      </c>
      <c r="I8" s="13"/>
    </row>
    <row r="9" spans="2:10" x14ac:dyDescent="0.25">
      <c r="B9" s="23"/>
      <c r="C9" s="11" t="s">
        <v>69</v>
      </c>
      <c r="D9" s="11"/>
      <c r="E9" s="1"/>
      <c r="F9" s="1"/>
      <c r="G9" s="1"/>
      <c r="H9" s="25" t="s">
        <v>68</v>
      </c>
      <c r="I9" s="13"/>
    </row>
    <row r="10" spans="2:10" x14ac:dyDescent="0.25">
      <c r="B10" s="23"/>
      <c r="C10" s="11"/>
      <c r="D10" s="11"/>
      <c r="E10" s="1"/>
      <c r="F10" s="1"/>
      <c r="G10" s="1"/>
      <c r="H10" s="25"/>
      <c r="I10" s="13"/>
    </row>
    <row r="11" spans="2:10" x14ac:dyDescent="0.25">
      <c r="B11" s="23" t="s">
        <v>27</v>
      </c>
      <c r="C11" s="11" t="s">
        <v>69</v>
      </c>
      <c r="D11" s="11" t="s">
        <v>53</v>
      </c>
      <c r="E11" s="1"/>
      <c r="F11" s="1"/>
      <c r="G11" s="1"/>
      <c r="H11" s="25" t="s">
        <v>68</v>
      </c>
      <c r="I11" s="13"/>
    </row>
    <row r="12" spans="2:10" x14ac:dyDescent="0.25">
      <c r="B12" s="23"/>
      <c r="C12" s="11" t="s">
        <v>70</v>
      </c>
      <c r="D12" s="11" t="s">
        <v>53</v>
      </c>
      <c r="E12" s="1"/>
      <c r="F12" s="1"/>
      <c r="G12" s="1"/>
      <c r="H12" s="25" t="s">
        <v>68</v>
      </c>
    </row>
    <row r="13" spans="2:10" x14ac:dyDescent="0.25">
      <c r="B13" s="23"/>
      <c r="C13" s="11"/>
      <c r="D13" s="11"/>
      <c r="E13" s="1"/>
      <c r="F13" s="1"/>
      <c r="G13" s="1"/>
      <c r="H13" s="24"/>
    </row>
    <row r="14" spans="2:10" x14ac:dyDescent="0.25">
      <c r="B14" s="23"/>
      <c r="C14" s="11"/>
      <c r="D14" s="11"/>
      <c r="E14" s="1"/>
      <c r="F14" s="1"/>
      <c r="G14" s="1"/>
      <c r="H14" s="24"/>
    </row>
    <row r="15" spans="2:10" x14ac:dyDescent="0.25">
      <c r="B15" s="23"/>
      <c r="C15" s="11"/>
      <c r="D15" s="11"/>
      <c r="E15" s="1"/>
      <c r="F15" s="1"/>
      <c r="G15" s="1"/>
      <c r="H15" s="24"/>
    </row>
    <row r="16" spans="2:10" x14ac:dyDescent="0.25">
      <c r="B16" s="23"/>
      <c r="C16" s="11"/>
      <c r="D16" s="11"/>
      <c r="E16" s="1"/>
      <c r="F16" s="1"/>
      <c r="G16" s="1"/>
      <c r="H16" s="24"/>
    </row>
    <row r="17" spans="2:8" x14ac:dyDescent="0.25">
      <c r="B17" s="23"/>
      <c r="C17" s="11"/>
      <c r="D17" s="11"/>
      <c r="E17" s="1"/>
      <c r="F17" s="1"/>
      <c r="G17" s="1"/>
      <c r="H17" s="24"/>
    </row>
    <row r="18" spans="2:8" x14ac:dyDescent="0.25">
      <c r="B18" s="23"/>
      <c r="C18" s="11"/>
      <c r="D18" s="11"/>
      <c r="E18" s="1"/>
      <c r="F18" s="1"/>
      <c r="G18" s="1"/>
      <c r="H18" s="24"/>
    </row>
    <row r="19" spans="2:8" x14ac:dyDescent="0.25">
      <c r="B19" s="23"/>
      <c r="C19" s="11"/>
      <c r="D19" s="11"/>
      <c r="E19" s="1"/>
      <c r="F19" s="1"/>
      <c r="G19" s="1"/>
      <c r="H19" s="24"/>
    </row>
    <row r="20" spans="2:8" x14ac:dyDescent="0.25">
      <c r="B20" s="23"/>
      <c r="C20" s="11"/>
      <c r="D20" s="11"/>
      <c r="E20" s="1"/>
      <c r="F20" s="1"/>
      <c r="G20" s="1"/>
      <c r="H20" s="24"/>
    </row>
    <row r="21" spans="2:8" x14ac:dyDescent="0.25">
      <c r="B21" s="23"/>
      <c r="C21" s="11"/>
      <c r="D21" s="11"/>
      <c r="E21" s="1"/>
      <c r="F21" s="1"/>
      <c r="G21" s="1"/>
      <c r="H21" s="24"/>
    </row>
    <row r="22" spans="2:8" x14ac:dyDescent="0.25">
      <c r="B22" s="23"/>
      <c r="C22" s="11"/>
      <c r="D22" s="11"/>
      <c r="E22" s="1"/>
      <c r="F22" s="1"/>
      <c r="G22" s="1"/>
      <c r="H22" s="24"/>
    </row>
    <row r="23" spans="2:8" x14ac:dyDescent="0.25">
      <c r="B23" s="23"/>
      <c r="C23" s="11"/>
      <c r="D23" s="11"/>
      <c r="E23" s="1"/>
      <c r="F23" s="1"/>
      <c r="G23" s="1"/>
      <c r="H23" s="24"/>
    </row>
    <row r="24" spans="2:8" x14ac:dyDescent="0.25">
      <c r="B24" s="23"/>
      <c r="C24" s="11"/>
      <c r="D24" s="11"/>
      <c r="E24" s="1"/>
      <c r="F24" s="1"/>
      <c r="G24" s="1"/>
      <c r="H24" s="24"/>
    </row>
    <row r="25" spans="2:8" x14ac:dyDescent="0.25">
      <c r="B25" s="23"/>
      <c r="C25" s="11"/>
      <c r="D25" s="11"/>
      <c r="E25" s="1"/>
      <c r="F25" s="1"/>
      <c r="G25" s="1"/>
      <c r="H25" s="24"/>
    </row>
    <row r="26" spans="2:8" x14ac:dyDescent="0.25">
      <c r="B26" s="23"/>
      <c r="C26" s="11"/>
      <c r="D26" s="11"/>
      <c r="E26" s="1"/>
      <c r="F26" s="1"/>
      <c r="G26" s="1"/>
      <c r="H26" s="24"/>
    </row>
    <row r="27" spans="2:8" x14ac:dyDescent="0.25">
      <c r="B27" s="23"/>
      <c r="C27" s="11"/>
      <c r="D27" s="11"/>
      <c r="E27" s="1"/>
      <c r="F27" s="1"/>
      <c r="G27" s="1"/>
      <c r="H27" s="24"/>
    </row>
    <row r="28" spans="2:8" x14ac:dyDescent="0.25">
      <c r="B28" s="23"/>
      <c r="C28" s="11"/>
      <c r="D28" s="11"/>
      <c r="E28" s="1"/>
      <c r="F28" s="1"/>
      <c r="G28" s="1"/>
      <c r="H28" s="24"/>
    </row>
    <row r="29" spans="2:8" x14ac:dyDescent="0.25">
      <c r="B29" s="23"/>
      <c r="C29" s="11"/>
      <c r="D29" s="11"/>
      <c r="E29" s="1"/>
      <c r="F29" s="1"/>
      <c r="G29" s="1"/>
      <c r="H29" s="24"/>
    </row>
    <row r="30" spans="2:8" x14ac:dyDescent="0.25">
      <c r="B30" s="23"/>
      <c r="C30" s="11"/>
      <c r="D30" s="11"/>
      <c r="E30" s="1"/>
      <c r="F30" s="1"/>
      <c r="G30" s="1"/>
      <c r="H30" s="24"/>
    </row>
    <row r="31" spans="2:8" x14ac:dyDescent="0.25">
      <c r="B31" s="23"/>
      <c r="C31" s="11"/>
      <c r="D31" s="11"/>
      <c r="E31" s="1"/>
      <c r="F31" s="1"/>
      <c r="G31" s="1"/>
      <c r="H31" s="24"/>
    </row>
    <row r="32" spans="2:8" x14ac:dyDescent="0.25">
      <c r="B32" s="23"/>
      <c r="C32" s="11"/>
      <c r="D32" s="11"/>
      <c r="E32" s="1"/>
      <c r="F32" s="1"/>
      <c r="G32" s="1"/>
      <c r="H32" s="24"/>
    </row>
    <row r="33" spans="2:8" x14ac:dyDescent="0.25">
      <c r="B33" s="23"/>
      <c r="C33" s="11"/>
      <c r="D33" s="11"/>
      <c r="E33" s="1"/>
      <c r="F33" s="1"/>
      <c r="G33" s="1"/>
      <c r="H33" s="24"/>
    </row>
    <row r="34" spans="2:8" x14ac:dyDescent="0.25">
      <c r="B34" s="23"/>
      <c r="C34" s="11"/>
      <c r="D34" s="11"/>
      <c r="E34" s="1"/>
      <c r="F34" s="1"/>
      <c r="G34" s="1"/>
      <c r="H34" s="24"/>
    </row>
    <row r="35" spans="2:8" x14ac:dyDescent="0.25">
      <c r="B35" s="23"/>
      <c r="C35" s="11"/>
      <c r="D35" s="1"/>
      <c r="E35" s="1"/>
      <c r="F35" s="1"/>
      <c r="G35" s="1"/>
      <c r="H35" s="24"/>
    </row>
    <row r="36" spans="2:8" x14ac:dyDescent="0.25">
      <c r="B36" s="28"/>
      <c r="C36" s="29"/>
      <c r="D36" s="30"/>
      <c r="E36" s="30"/>
      <c r="F36" s="30"/>
      <c r="G36" s="30"/>
      <c r="H36" s="3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354002-99bc-4f01-b02a-11538c6d4169" xsi:nil="true"/>
    <lcf76f155ced4ddcb4097134ff3c332f xmlns="07b74b26-674c-4d4c-9bcc-73fb11bc32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6169E7730DD49A0B6996318F39A17" ma:contentTypeVersion="16" ma:contentTypeDescription="Create a new document." ma:contentTypeScope="" ma:versionID="4dd9a6e5ab0ab84435e63e3c95415bbb">
  <xsd:schema xmlns:xsd="http://www.w3.org/2001/XMLSchema" xmlns:xs="http://www.w3.org/2001/XMLSchema" xmlns:p="http://schemas.microsoft.com/office/2006/metadata/properties" xmlns:ns2="07b74b26-674c-4d4c-9bcc-73fb11bc3209" xmlns:ns3="56354002-99bc-4f01-b02a-11538c6d4169" targetNamespace="http://schemas.microsoft.com/office/2006/metadata/properties" ma:root="true" ma:fieldsID="12b23075c6fa0eb1128910d5d23db1e9" ns2:_="" ns3:_="">
    <xsd:import namespace="07b74b26-674c-4d4c-9bcc-73fb11bc3209"/>
    <xsd:import namespace="56354002-99bc-4f01-b02a-11538c6d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74b26-674c-4d4c-9bcc-73fb11bc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4002-99bc-4f01-b02a-11538c6d4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a260b3-aea6-4b97-960f-2dfd79b75d72}" ma:internalName="TaxCatchAll" ma:showField="CatchAllData" ma:web="56354002-99bc-4f01-b02a-11538c6d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2E8EF6-DE29-435C-9CC9-6D8D30BEE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8FB1B7-B620-4119-B5D2-B3409E08D0C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56354002-99bc-4f01-b02a-11538c6d4169"/>
    <ds:schemaRef ds:uri="07b74b26-674c-4d4c-9bcc-73fb11bc32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3045AE-145D-4F33-9684-F6BD9822B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74b26-674c-4d4c-9bcc-73fb11bc3209"/>
    <ds:schemaRef ds:uri="56354002-99bc-4f01-b02a-11538c6d4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Esitiedot</vt:lpstr>
      <vt:lpstr>Biopolttoaineet ja bionesteet</vt:lpstr>
      <vt:lpstr>Bioetanoli R</vt:lpstr>
      <vt:lpstr>Bioetanoli T</vt:lpstr>
      <vt:lpstr>Biodieselöljy T</vt:lpstr>
      <vt:lpstr>Raaka-aineet</vt:lpstr>
    </vt:vector>
  </TitlesOfParts>
  <Manager/>
  <Company>Energiamarkkinavirasto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 Harri</dc:creator>
  <cp:keywords/>
  <dc:description/>
  <cp:lastModifiedBy>Olli Mäki</cp:lastModifiedBy>
  <cp:revision/>
  <dcterms:created xsi:type="dcterms:W3CDTF">2014-12-09T12:19:26Z</dcterms:created>
  <dcterms:modified xsi:type="dcterms:W3CDTF">2026-01-09T09:02:28Z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0x010100A0F6169E7730DD49A0B6996318F39A17</vt:lpwstr>
  </property>
  <property fmtid="{D5CDD505-2E9C-101B-9397-08002B2CF9AE}" pid="3" name="MediaServiceImageTags">
    <vt:lpwstr/>
  </property>
</Properties>
</file>