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60067\Downloads\"/>
    </mc:Choice>
  </mc:AlternateContent>
  <xr:revisionPtr revIDLastSave="0" documentId="13_ncr:1_{57B709DE-34BF-4C0B-B559-41AF1E4C1056}" xr6:coauthVersionLast="47" xr6:coauthVersionMax="47" xr10:uidLastSave="{00000000-0000-0000-0000-000000000000}"/>
  <bookViews>
    <workbookView xWindow="-120" yWindow="-120" windowWidth="38640" windowHeight="21120" xr2:uid="{5F564811-3DB6-4718-8F3C-43B4AFFD193E}"/>
  </bookViews>
  <sheets>
    <sheet name="Yksikköhinnat" sheetId="1" r:id="rId1"/>
    <sheet name="KHI" sheetId="2" r:id="rId2"/>
  </sheets>
  <definedNames>
    <definedName name="_Hlk146709542" localSheetId="0">Yksikköhinnat!$A$508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2" l="1"/>
  <c r="P3" i="2"/>
  <c r="P5" i="2"/>
  <c r="P4" i="2"/>
  <c r="P6" i="2"/>
  <c r="D123" i="1" l="1"/>
  <c r="D149" i="1"/>
  <c r="D86" i="1"/>
  <c r="D332" i="1"/>
  <c r="D84" i="1"/>
  <c r="D27" i="1"/>
  <c r="D279" i="1"/>
  <c r="D162" i="1"/>
  <c r="D113" i="1"/>
  <c r="D65" i="1"/>
  <c r="D13" i="1"/>
  <c r="D111" i="1"/>
  <c r="D61" i="1"/>
  <c r="D11" i="1"/>
  <c r="D233" i="1"/>
  <c r="D151" i="1"/>
  <c r="D100" i="1"/>
  <c r="D50" i="1"/>
  <c r="D96" i="1"/>
  <c r="D210" i="1"/>
  <c r="D140" i="1"/>
  <c r="D38" i="1"/>
  <c r="D202" i="1"/>
  <c r="D136" i="1"/>
  <c r="D36" i="1"/>
  <c r="D181" i="1"/>
  <c r="D76" i="1"/>
  <c r="D391" i="1"/>
  <c r="D416" i="1"/>
  <c r="D446" i="1"/>
  <c r="D478" i="1"/>
  <c r="D12" i="1"/>
  <c r="D24" i="1"/>
  <c r="D37" i="1"/>
  <c r="D49" i="1"/>
  <c r="D62" i="1"/>
  <c r="D75" i="1"/>
  <c r="D85" i="1"/>
  <c r="D97" i="1"/>
  <c r="D112" i="1"/>
  <c r="D124" i="1"/>
  <c r="D137" i="1"/>
  <c r="D150" i="1"/>
  <c r="D161" i="1"/>
  <c r="D180" i="1"/>
  <c r="D204" i="1"/>
  <c r="D231" i="1"/>
  <c r="D260" i="1"/>
  <c r="D281" i="1"/>
  <c r="D312" i="1"/>
  <c r="D338" i="1"/>
  <c r="D364" i="1"/>
  <c r="D392" i="1"/>
  <c r="D423" i="1"/>
  <c r="D448" i="1"/>
  <c r="D485" i="1"/>
  <c r="D261" i="1"/>
  <c r="D454" i="1"/>
  <c r="D9" i="1"/>
  <c r="D28" i="1"/>
  <c r="D39" i="1"/>
  <c r="D53" i="1"/>
  <c r="D66" i="1"/>
  <c r="D77" i="1"/>
  <c r="D88" i="1"/>
  <c r="D103" i="1"/>
  <c r="D114" i="1"/>
  <c r="D126" i="1"/>
  <c r="D141" i="1"/>
  <c r="D152" i="1"/>
  <c r="D163" i="1"/>
  <c r="D184" i="1"/>
  <c r="D211" i="1"/>
  <c r="D240" i="1"/>
  <c r="D263" i="1"/>
  <c r="D320" i="1"/>
  <c r="D342" i="1"/>
  <c r="D373" i="1"/>
  <c r="D401" i="1"/>
  <c r="D427" i="1"/>
  <c r="D456" i="1"/>
  <c r="D498" i="1"/>
  <c r="D486" i="1"/>
  <c r="D19" i="1"/>
  <c r="D29" i="1"/>
  <c r="D40" i="1"/>
  <c r="D56" i="1"/>
  <c r="D67" i="1"/>
  <c r="D78" i="1"/>
  <c r="D92" i="1"/>
  <c r="D104" i="1"/>
  <c r="D116" i="1"/>
  <c r="D130" i="1"/>
  <c r="D142" i="1"/>
  <c r="D153" i="1"/>
  <c r="D168" i="1"/>
  <c r="D190" i="1"/>
  <c r="D213" i="1"/>
  <c r="D242" i="1"/>
  <c r="D269" i="1"/>
  <c r="D321" i="1"/>
  <c r="D349" i="1"/>
  <c r="D375" i="1"/>
  <c r="D402" i="1"/>
  <c r="D434" i="1"/>
  <c r="D458" i="1"/>
  <c r="D501" i="1"/>
  <c r="D314" i="1"/>
  <c r="D340" i="1"/>
  <c r="D372" i="1"/>
  <c r="D424" i="1"/>
  <c r="D20" i="1"/>
  <c r="D30" i="1"/>
  <c r="D41" i="1"/>
  <c r="D57" i="1"/>
  <c r="D68" i="1"/>
  <c r="D79" i="1"/>
  <c r="D93" i="1"/>
  <c r="D105" i="1"/>
  <c r="D117" i="1"/>
  <c r="D131" i="1"/>
  <c r="D143" i="1"/>
  <c r="D154" i="1"/>
  <c r="D169" i="1"/>
  <c r="D192" i="1"/>
  <c r="D219" i="1"/>
  <c r="D244" i="1"/>
  <c r="D270" i="1"/>
  <c r="D302" i="1"/>
  <c r="D323" i="1"/>
  <c r="D350" i="1"/>
  <c r="D382" i="1"/>
  <c r="D405" i="1"/>
  <c r="D435" i="1"/>
  <c r="D464" i="1"/>
  <c r="D533" i="1"/>
  <c r="D523" i="1"/>
  <c r="D512" i="1"/>
  <c r="D496" i="1"/>
  <c r="D484" i="1"/>
  <c r="D473" i="1"/>
  <c r="D463" i="1"/>
  <c r="D452" i="1"/>
  <c r="D442" i="1"/>
  <c r="D433" i="1"/>
  <c r="D421" i="1"/>
  <c r="D412" i="1"/>
  <c r="D400" i="1"/>
  <c r="D389" i="1"/>
  <c r="D381" i="1"/>
  <c r="D370" i="1"/>
  <c r="D360" i="1"/>
  <c r="D348" i="1"/>
  <c r="D337" i="1"/>
  <c r="D327" i="1"/>
  <c r="D318" i="1"/>
  <c r="D309" i="1"/>
  <c r="D300" i="1"/>
  <c r="D286" i="1"/>
  <c r="D276" i="1"/>
  <c r="D268" i="1"/>
  <c r="D259" i="1"/>
  <c r="D251" i="1"/>
  <c r="D238" i="1"/>
  <c r="D229" i="1"/>
  <c r="D218" i="1"/>
  <c r="D209" i="1"/>
  <c r="D200" i="1"/>
  <c r="D189" i="1"/>
  <c r="D532" i="1"/>
  <c r="D520" i="1"/>
  <c r="D511" i="1"/>
  <c r="D494" i="1"/>
  <c r="D483" i="1"/>
  <c r="D472" i="1"/>
  <c r="D462" i="1"/>
  <c r="D451" i="1"/>
  <c r="D441" i="1"/>
  <c r="D432" i="1"/>
  <c r="D420" i="1"/>
  <c r="D409" i="1"/>
  <c r="D399" i="1"/>
  <c r="D388" i="1"/>
  <c r="D380" i="1"/>
  <c r="D368" i="1"/>
  <c r="D359" i="1"/>
  <c r="D347" i="1"/>
  <c r="D336" i="1"/>
  <c r="D326" i="1"/>
  <c r="D317" i="1"/>
  <c r="D308" i="1"/>
  <c r="D299" i="1"/>
  <c r="D285" i="1"/>
  <c r="D275" i="1"/>
  <c r="D267" i="1"/>
  <c r="D258" i="1"/>
  <c r="D247" i="1"/>
  <c r="D237" i="1"/>
  <c r="D227" i="1"/>
  <c r="D216" i="1"/>
  <c r="D208" i="1"/>
  <c r="D199" i="1"/>
  <c r="D188" i="1"/>
  <c r="D176" i="1"/>
  <c r="D167" i="1"/>
  <c r="D531" i="1"/>
  <c r="D518" i="1"/>
  <c r="D507" i="1"/>
  <c r="D492" i="1"/>
  <c r="D482" i="1"/>
  <c r="D471" i="1"/>
  <c r="D461" i="1"/>
  <c r="D450" i="1"/>
  <c r="D440" i="1"/>
  <c r="D429" i="1"/>
  <c r="D418" i="1"/>
  <c r="D408" i="1"/>
  <c r="D398" i="1"/>
  <c r="D387" i="1"/>
  <c r="D379" i="1"/>
  <c r="D367" i="1"/>
  <c r="D356" i="1"/>
  <c r="D346" i="1"/>
  <c r="D334" i="1"/>
  <c r="D325" i="1"/>
  <c r="D316" i="1"/>
  <c r="D307" i="1"/>
  <c r="D298" i="1"/>
  <c r="D284" i="1"/>
  <c r="D274" i="1"/>
  <c r="D266" i="1"/>
  <c r="D257" i="1"/>
  <c r="D246" i="1"/>
  <c r="D236" i="1"/>
  <c r="D226" i="1"/>
  <c r="D215" i="1"/>
  <c r="D207" i="1"/>
  <c r="D198" i="1"/>
  <c r="D187" i="1"/>
  <c r="D175" i="1"/>
  <c r="D165" i="1"/>
  <c r="D156" i="1"/>
  <c r="D148" i="1"/>
  <c r="D139" i="1"/>
  <c r="D128" i="1"/>
  <c r="D119" i="1"/>
  <c r="D110" i="1"/>
  <c r="D99" i="1"/>
  <c r="D91" i="1"/>
  <c r="D81" i="1"/>
  <c r="D73" i="1"/>
  <c r="D64" i="1"/>
  <c r="D55" i="1"/>
  <c r="D44" i="1"/>
  <c r="D34" i="1"/>
  <c r="D26" i="1"/>
  <c r="D18" i="1"/>
  <c r="D469" i="1"/>
  <c r="D428" i="1"/>
  <c r="D407" i="1"/>
  <c r="D397" i="1"/>
  <c r="D376" i="1"/>
  <c r="D354" i="1"/>
  <c r="D333" i="1"/>
  <c r="D315" i="1"/>
  <c r="D273" i="1"/>
  <c r="D265" i="1"/>
  <c r="D245" i="1"/>
  <c r="D225" i="1"/>
  <c r="D205" i="1"/>
  <c r="D197" i="1"/>
  <c r="D173" i="1"/>
  <c r="D164" i="1"/>
  <c r="D147" i="1"/>
  <c r="D138" i="1"/>
  <c r="D127" i="1"/>
  <c r="D109" i="1"/>
  <c r="D98" i="1"/>
  <c r="D80" i="1"/>
  <c r="D72" i="1"/>
  <c r="D63" i="1"/>
  <c r="D42" i="1"/>
  <c r="D33" i="1"/>
  <c r="D17" i="1"/>
  <c r="D516" i="1"/>
  <c r="D504" i="1"/>
  <c r="D490" i="1"/>
  <c r="D480" i="1"/>
  <c r="D467" i="1"/>
  <c r="D529" i="1"/>
  <c r="D517" i="1"/>
  <c r="D505" i="1"/>
  <c r="D491" i="1"/>
  <c r="D481" i="1"/>
  <c r="D460" i="1"/>
  <c r="D449" i="1"/>
  <c r="D438" i="1"/>
  <c r="D417" i="1"/>
  <c r="D386" i="1"/>
  <c r="D366" i="1"/>
  <c r="D343" i="1"/>
  <c r="D324" i="1"/>
  <c r="D306" i="1"/>
  <c r="D283" i="1"/>
  <c r="D256" i="1"/>
  <c r="D235" i="1"/>
  <c r="D214" i="1"/>
  <c r="D185" i="1"/>
  <c r="D155" i="1"/>
  <c r="D118" i="1"/>
  <c r="D89" i="1"/>
  <c r="D54" i="1"/>
  <c r="D25" i="1"/>
  <c r="D528" i="1"/>
  <c r="D527" i="1"/>
  <c r="D515" i="1"/>
  <c r="D503" i="1"/>
  <c r="D487" i="1"/>
  <c r="D479" i="1"/>
  <c r="D466" i="1"/>
  <c r="D457" i="1"/>
  <c r="D447" i="1"/>
  <c r="D436" i="1"/>
  <c r="D425" i="1"/>
  <c r="D415" i="1"/>
  <c r="D404" i="1"/>
  <c r="D393" i="1"/>
  <c r="D384" i="1"/>
  <c r="D374" i="1"/>
  <c r="D363" i="1"/>
  <c r="D351" i="1"/>
  <c r="D341" i="1"/>
  <c r="D331" i="1"/>
  <c r="D322" i="1"/>
  <c r="D313" i="1"/>
  <c r="D304" i="1"/>
  <c r="D280" i="1"/>
  <c r="D271" i="1"/>
  <c r="D262" i="1"/>
  <c r="D254" i="1"/>
  <c r="D243" i="1"/>
  <c r="D232" i="1"/>
  <c r="D222" i="1"/>
  <c r="D212" i="1"/>
  <c r="D203" i="1"/>
  <c r="D193" i="1"/>
  <c r="D182" i="1"/>
  <c r="D171" i="1"/>
  <c r="D525" i="1"/>
  <c r="D21" i="1"/>
  <c r="D15" i="1"/>
  <c r="D45" i="1"/>
  <c r="D58" i="1"/>
  <c r="D69" i="1"/>
  <c r="D82" i="1"/>
  <c r="D94" i="1"/>
  <c r="D106" i="1"/>
  <c r="D120" i="1"/>
  <c r="D132" i="1"/>
  <c r="D144" i="1"/>
  <c r="D157" i="1"/>
  <c r="D170" i="1"/>
  <c r="D196" i="1"/>
  <c r="D221" i="1"/>
  <c r="D252" i="1"/>
  <c r="D272" i="1"/>
  <c r="D303" i="1"/>
  <c r="D329" i="1"/>
  <c r="D353" i="1"/>
  <c r="D383" i="1"/>
  <c r="D413" i="1"/>
  <c r="D437" i="1"/>
  <c r="D465" i="1"/>
  <c r="D514" i="1"/>
  <c r="D396" i="1"/>
  <c r="D10" i="1"/>
  <c r="D22" i="1"/>
  <c r="D32" i="1"/>
  <c r="D46" i="1"/>
  <c r="D60" i="1"/>
  <c r="D71" i="1"/>
  <c r="D83" i="1"/>
  <c r="D95" i="1"/>
  <c r="D107" i="1"/>
  <c r="D121" i="1"/>
  <c r="D135" i="1"/>
  <c r="D145" i="1"/>
  <c r="D159" i="1"/>
  <c r="D172" i="1"/>
  <c r="D201" i="1"/>
  <c r="D223" i="1"/>
  <c r="D253" i="1"/>
  <c r="D277" i="1"/>
  <c r="D305" i="1"/>
  <c r="D330" i="1"/>
  <c r="D361" i="1"/>
  <c r="D385" i="1"/>
  <c r="D414" i="1"/>
  <c r="D445" i="1"/>
  <c r="D476" i="1"/>
  <c r="D524" i="1"/>
  <c r="D230" i="1" l="1"/>
  <c r="D23" i="1"/>
  <c r="D160" i="1"/>
  <c r="D125" i="1"/>
  <c r="D74" i="1"/>
  <c r="D255" i="1"/>
  <c r="D311" i="1"/>
  <c r="D513" i="1"/>
  <c r="D293" i="1"/>
  <c r="D292" i="1"/>
  <c r="D290" i="1"/>
  <c r="D291" i="1"/>
  <c r="D179" i="1"/>
  <c r="D362" i="1"/>
  <c r="D287" i="1"/>
  <c r="D47" i="1"/>
</calcChain>
</file>

<file path=xl/sharedStrings.xml><?xml version="1.0" encoding="utf-8"?>
<sst xmlns="http://schemas.openxmlformats.org/spreadsheetml/2006/main" count="1377" uniqueCount="464">
  <si>
    <t>Verkkokomponentti</t>
  </si>
  <si>
    <t>Yksikkö</t>
  </si>
  <si>
    <t>Pitoaika</t>
  </si>
  <si>
    <t>JAKELUVERKON ILMAJOHTOVERKKO</t>
  </si>
  <si>
    <t>0,4 kV Ilmajohdot</t>
  </si>
  <si>
    <t>AMKA 16 -25 mm2</t>
  </si>
  <si>
    <t xml:space="preserve"> km </t>
  </si>
  <si>
    <t xml:space="preserve"> 35-45 </t>
  </si>
  <si>
    <t>AMKA 35 - 50 mm2</t>
  </si>
  <si>
    <t>AMKA 70 mm2</t>
  </si>
  <si>
    <t>AMKA 95 mm2</t>
  </si>
  <si>
    <t>AMKA 120 mm2</t>
  </si>
  <si>
    <t>0,4 kV Pylväsvarokkeet</t>
  </si>
  <si>
    <t>Pylväsvaroke</t>
  </si>
  <si>
    <t xml:space="preserve"> kpl </t>
  </si>
  <si>
    <t xml:space="preserve"> 30-45 </t>
  </si>
  <si>
    <t>20 kV Ilmajohdot</t>
  </si>
  <si>
    <t>SPARROW tai pienempi</t>
  </si>
  <si>
    <t xml:space="preserve"> 40-50 </t>
  </si>
  <si>
    <t>RAVEN</t>
  </si>
  <si>
    <t>PIGEON</t>
  </si>
  <si>
    <t>AL132 mm2 tai suurempi</t>
  </si>
  <si>
    <t>Päällystetty avojohto 35 mm2</t>
  </si>
  <si>
    <t>Päällystetty avojohto 50 mm2</t>
  </si>
  <si>
    <t>Päällystetty avojohto 70 mm2</t>
  </si>
  <si>
    <t>Päällystetty avojohto 95 mm2</t>
  </si>
  <si>
    <t>Päällystetty avojohto 120 mm2</t>
  </si>
  <si>
    <t>Päällystetty avojohto 160 mm2</t>
  </si>
  <si>
    <t>Yleiskaapeli 70 mm2 tai pienempi</t>
  </si>
  <si>
    <t>Yleiskaapeli 95 mm2</t>
  </si>
  <si>
    <t>Yleiskaapeli 120 mm2</t>
  </si>
  <si>
    <t>Yleiskaapeli 150 mm2</t>
  </si>
  <si>
    <t>20 / 0,4 kV Pylväsmuuntamot</t>
  </si>
  <si>
    <t>1-pylväsmuuntamo</t>
  </si>
  <si>
    <t>2-pylväsmuuntamo</t>
  </si>
  <si>
    <t>4-pylväsmuuntamo</t>
  </si>
  <si>
    <t>20 kV Ilmajohtoverkon johtoerottimet ja erotinasemat</t>
  </si>
  <si>
    <t>Johtoerotin: 1-vaiheisesti erotettavissa oleva 3-vaiheinen huoltoerotin</t>
  </si>
  <si>
    <t xml:space="preserve"> 25-35 </t>
  </si>
  <si>
    <t>Johtoerotin: kevyt</t>
  </si>
  <si>
    <t>Johtoerotin: katkaisukammiolla varustettu</t>
  </si>
  <si>
    <t>Erotinasema: 1 erotin</t>
  </si>
  <si>
    <t>Erotinasema: 2 erotinta</t>
  </si>
  <si>
    <t>Erotinasema: 3 erotinta</t>
  </si>
  <si>
    <t>Erotinasema: 4 erotinta</t>
  </si>
  <si>
    <t>20 kV Ilmajohtoverkon suojaus ja automaatio</t>
  </si>
  <si>
    <t>Pylväskatkaisija: katkaisijakohtainen</t>
  </si>
  <si>
    <t>Kauko-ohjauslaitteisto: moottoriohjain, erotin- tai katkaisijakohtainen</t>
  </si>
  <si>
    <t>Ilmajohtoverkon vianpaikannuslaitteisto: erotinkohtainen</t>
  </si>
  <si>
    <t xml:space="preserve"> 15-25 </t>
  </si>
  <si>
    <t>Tiedonsiirtolaitteisto: muuntamo tai erotinasemakohtainen</t>
  </si>
  <si>
    <t>45 kV Ilmajohtoverkko</t>
  </si>
  <si>
    <t>Puupylväsjohto</t>
  </si>
  <si>
    <t xml:space="preserve"> 45-55 </t>
  </si>
  <si>
    <t>JAKELUVERKON KAAPELIVERKKO</t>
  </si>
  <si>
    <t>Maadoitusjohtimet</t>
  </si>
  <si>
    <t>Kaapeliojaan asennettava erillinen maadoitusjohdin Cu 16  mm2</t>
  </si>
  <si>
    <t xml:space="preserve"> 40-55 </t>
  </si>
  <si>
    <t>Kaapeliojaan asennettava erillinen maadoitusjohdin Cu 25  mm2</t>
  </si>
  <si>
    <t>Kaapeliojaan asennettava erillinen maadoitusjohdin Cu 35  mm2</t>
  </si>
  <si>
    <t>Kaapeliojaan asennettava erillinen maadoitusjohdin Cu 50  mm2</t>
  </si>
  <si>
    <t>Kaapeliojaan asennettava erillinen maadoitusjohdin Cu 70  mm2</t>
  </si>
  <si>
    <t>Kaapeliojaan asennettava erillinen maadoitusjohdin Cu 95  mm2 tai suurempi</t>
  </si>
  <si>
    <t>0,4 kV Maakaapelit</t>
  </si>
  <si>
    <t>Maakaapeli 25 mm2 tai pienempi</t>
  </si>
  <si>
    <t xml:space="preserve"> 35-50 </t>
  </si>
  <si>
    <t>Maakaapeli 35 mm2</t>
  </si>
  <si>
    <t>Maakaapeli 50 mm2</t>
  </si>
  <si>
    <t>Maakaapeli 70 mm2</t>
  </si>
  <si>
    <t>Maakaapeli 95 mm2</t>
  </si>
  <si>
    <t>Maakaapeli 120 mm2</t>
  </si>
  <si>
    <t>Maakaapeli 150 mm2</t>
  </si>
  <si>
    <t>Maakaapeli 185 mm2</t>
  </si>
  <si>
    <t>Maakaapeli 240 mm2</t>
  </si>
  <si>
    <t>Maakaapeli 300 mm2</t>
  </si>
  <si>
    <t>0,4 kV Vesistökaapelit</t>
  </si>
  <si>
    <t>Vesistökaapeli 35 mm2 tai pienempi</t>
  </si>
  <si>
    <t>Vesistökaapeli 50 mm2</t>
  </si>
  <si>
    <t>Vesistökaapeli  70 mm2</t>
  </si>
  <si>
    <t>Vesistökaapeli 95 mm2</t>
  </si>
  <si>
    <t>Vesistökaapeli 120 mm2</t>
  </si>
  <si>
    <t>Vesistökaapeli 150 mm2</t>
  </si>
  <si>
    <t>Vesistökaapeli 185 mm2</t>
  </si>
  <si>
    <t>Vesistökaapeli vähintään 240 mm2</t>
  </si>
  <si>
    <t>Armeerattu vesistökaapeli 35 mm2 tai pienempi</t>
  </si>
  <si>
    <t>Armeerattu vesistökaapeli 50 mm2</t>
  </si>
  <si>
    <t>Armeerattu vesistökaapeli 70 mm2</t>
  </si>
  <si>
    <t>Armeerattu vesistökaapeli 95 mm2</t>
  </si>
  <si>
    <t>Armeerattu vesistökaapeli 120 mm2</t>
  </si>
  <si>
    <t>Armeerattu vesistökaapeli 150 mm2</t>
  </si>
  <si>
    <t>Armeerattu vesistökaapeli 185 mm2</t>
  </si>
  <si>
    <t>Armeerattu vesistökaapeli vähintään 240 mm2</t>
  </si>
  <si>
    <t>Vesistökaapelin rantautuminen</t>
  </si>
  <si>
    <t>Armeeratun vesistökaapelin rantautuminen</t>
  </si>
  <si>
    <t>0,4 kV Maakaapelitarvikkeet</t>
  </si>
  <si>
    <t>0,4 kV haaroituskotelo (ei sulakkeita, tähän ilmoitetaan myös talovarokekotelomaiset rakenteet, joissa ei sulakkeita)</t>
  </si>
  <si>
    <t>0,4 kV talovarokekotelo</t>
  </si>
  <si>
    <t>0,4 kV haaroituskaappi</t>
  </si>
  <si>
    <t>0,4 kV Jakokaapin kiskoliitin</t>
  </si>
  <si>
    <t>0,4 kV jonovarokekytkin enintään 100 A</t>
  </si>
  <si>
    <t>0,4 kV jonovarokekytkin 160 A</t>
  </si>
  <si>
    <t>0,4 kV jonovarokekytkin 250 A</t>
  </si>
  <si>
    <t>0,4 kV jonovarokekytkin 400 A</t>
  </si>
  <si>
    <t>0,4 kV jonovarokekytkin 630 A</t>
  </si>
  <si>
    <t>0,4 kV jonovarokekytkin yli 630 A</t>
  </si>
  <si>
    <t>0,4 kV Jakokaapit</t>
  </si>
  <si>
    <t>Ei metalliset jakokaapit In enintään 630 A</t>
  </si>
  <si>
    <t>0,4 kV jakokaappi: ei metallinen (leveys alle 400 mm)</t>
  </si>
  <si>
    <t>0,4 kV jakokaappi: ei metallinen 00 (400 - alle 600 mm)</t>
  </si>
  <si>
    <t>0,4 kV jakokaappi: ei metallinen 0 (600 - alle 800 mm)</t>
  </si>
  <si>
    <t>0,4 kV jakokaappi: ei metallinen 01 (800 - alle 990 mm)</t>
  </si>
  <si>
    <t>0,4 kV jakokaappi: ei metallinen 02 tai 03 (990 - alle 1200 mm ja yli 1200 mm)</t>
  </si>
  <si>
    <t>Ei metalliset In 1000 A tai yli</t>
  </si>
  <si>
    <t>0,4 kV jakokaappi: ei metallinen 02 (990 - alle 1200 mm)</t>
  </si>
  <si>
    <t>0,4 kV jakokaappi: ei metallinen 03 (1200 mm ja yli)</t>
  </si>
  <si>
    <t>Metalliset jakokaapit In 630 A</t>
  </si>
  <si>
    <t>0,4 kV jakokaappi: metallinen (leveys alle 400 mm)</t>
  </si>
  <si>
    <t>0,4 kV jakokaappi: metallinen 00 (400 - alle 600 mm)</t>
  </si>
  <si>
    <t>0,4 kV jakokaappi: metallinen 0 (600 - alle 800 mm)</t>
  </si>
  <si>
    <t>0,4 kV jakokaappi: metallinen 01 (800 - alle 990 mm)</t>
  </si>
  <si>
    <t>0,4 kV jakokaappi: metallinen 02 (990 - alle 1200 mm)</t>
  </si>
  <si>
    <t>0,4 kV jakokaappi: metallinen 03 (1200 mm ja yli)</t>
  </si>
  <si>
    <t>Metalliset jakokaapit In 1000 A tai yli</t>
  </si>
  <si>
    <t>0,4 kV jakokaappi: metallinen 02 (990 mm - alle 1200 mm)</t>
  </si>
  <si>
    <t>1,0 kV Verkon erityiskomponentit</t>
  </si>
  <si>
    <t>1,0 kV suojalaitteisto</t>
  </si>
  <si>
    <t>1 kV / 0,4 kV puistomuuntamo</t>
  </si>
  <si>
    <t>1 kV / 0,4 kV pylväsmuuntamo</t>
  </si>
  <si>
    <t>20 kV Maakaapelit</t>
  </si>
  <si>
    <t>Maakaapelit ilman keskusköyttä</t>
  </si>
  <si>
    <t>Maakaapeli 70 mm2 tai pienempi</t>
  </si>
  <si>
    <t>Maakaapeli 400 mm2</t>
  </si>
  <si>
    <t>Maakaapeli 500 mm2</t>
  </si>
  <si>
    <t>Maakaapeli 630 mm2</t>
  </si>
  <si>
    <t>Maakaapeli 800 mm2</t>
  </si>
  <si>
    <t>Maakaapelit keskusköydellä</t>
  </si>
  <si>
    <t>20 kV Vesistökaapelit</t>
  </si>
  <si>
    <t>Vesistökaapeli 70 mm2 tai pienempi</t>
  </si>
  <si>
    <t xml:space="preserve">Vesistökaapeli 95 mm2 </t>
  </si>
  <si>
    <t>Vesistökaapeli 240 mm2</t>
  </si>
  <si>
    <t>Vesistökaapeli 300 mm2 tai suurempi</t>
  </si>
  <si>
    <t>Armeeratut vesistökaapelit</t>
  </si>
  <si>
    <t>Armeerattu vesistökaapeli 70 mm2 tai pienempi</t>
  </si>
  <si>
    <t xml:space="preserve">Armeerattu vesistökaapeli 95 mm2 </t>
  </si>
  <si>
    <t>Armeerattu vesistökaapeli 240 mm2</t>
  </si>
  <si>
    <t>Armeerattu vesistökaapeli 300 mm2 tai suurempi</t>
  </si>
  <si>
    <t>20 kV Kaapelitarvikkeet</t>
  </si>
  <si>
    <t>Päätteet ja haaroituskaapit</t>
  </si>
  <si>
    <t>Ulkopääte, ilmaeristeinen</t>
  </si>
  <si>
    <t>Sisäpääte, ilmaeristeinen</t>
  </si>
  <si>
    <t>Pistokepääte</t>
  </si>
  <si>
    <t>20 kV haaroituskaappi</t>
  </si>
  <si>
    <t>Ylijännitesuojaus 20 kV kojeisto- ja pylväspäätteissä sekä jakelumuuntajilla</t>
  </si>
  <si>
    <t>Ylijännitesuoja, ilmaeristeinen</t>
  </si>
  <si>
    <t>Ylijännitesuoja, pistokeliitäntä</t>
  </si>
  <si>
    <t>Jatkot</t>
  </si>
  <si>
    <t>Muovikaapelijatko korkeintaan 150 mm2</t>
  </si>
  <si>
    <t>Muovikaapelijatko yli 150 mm2</t>
  </si>
  <si>
    <t>Seka- tai öljykaapelijatko (muovi-paperi ja paperi-paperi) korkeintaan 150 mm2</t>
  </si>
  <si>
    <t>Seka- tai öljykaapelijatko (muovi-paperi ja paperi-paperi) yli 150 mm2</t>
  </si>
  <si>
    <t>Vesistökaapelin jatkot</t>
  </si>
  <si>
    <t>Vesistökaapelin jatko</t>
  </si>
  <si>
    <t>Armeeratun vesistökaapelin jatko</t>
  </si>
  <si>
    <t>Maakaapeliverkon jakelumuuntamot 20/0,4 kV</t>
  </si>
  <si>
    <t>Puistomuuntamot, pj-keskuksen In enintään 630 A</t>
  </si>
  <si>
    <t>Puistomuuntamo ulkoa hoidettava luokka 0: ilman erotinta</t>
  </si>
  <si>
    <t>Puistomuuntamo ulkoa hoidettava luokka 1: 1 kenno erottimella</t>
  </si>
  <si>
    <t>Puistomuuntamo ulkoa hoidettava luokka 2: 2 kennoa erottimilla</t>
  </si>
  <si>
    <t>Puistomuuntamo ulkoa hoidettava luokka 3: 3 kennoa erottimilla</t>
  </si>
  <si>
    <t>Puistomuuntamo ulkoa hoidettava luokka 4: 4 kennoa erottimilla</t>
  </si>
  <si>
    <t>Puistomuuntamo: sisältä hoidettava luokka 0: ilman erotinta</t>
  </si>
  <si>
    <t>Puistomuuntamo: sisältä hoidettava luokka 1: 1 kenno erottimella</t>
  </si>
  <si>
    <t>Puistomuuntamo: sisältä hoidettava luokka 2: 2 kennoa erottimilla</t>
  </si>
  <si>
    <t>Puistomuuntamo: sisältä hoidettava luokka 3: 3 kennoa erottimilla</t>
  </si>
  <si>
    <t>Puistomuuntamo sisältä hoidettava luokka 4: vähintään 4 kennoa erottimilla</t>
  </si>
  <si>
    <t>Puistomuuntamot, pj-keskuksen In yli 630 A</t>
  </si>
  <si>
    <t>Puistomuuntamo ulkoa hoidettava luokka 1: enintään 1 kenno erottimella</t>
  </si>
  <si>
    <t>Puistomuuntamo ulkoa hoidettava luokka 5: vähintään 5 kennoa erottimilla</t>
  </si>
  <si>
    <t>Puistomuuntamo: sisältä hoidettava luokka 1: enintään 1 kenno erottimella</t>
  </si>
  <si>
    <t>Puistomuuntamo: sisältä hoidettava luokka 4: 4 kennoa erottimilla</t>
  </si>
  <si>
    <t>Puistomuuntamo sisältä hoidettava luokka 5: vähintään 5 kennoa erottimilla</t>
  </si>
  <si>
    <t>Paloeristetyt puistomuuntamot</t>
  </si>
  <si>
    <t>Paloeristetty puistomuuntamo luokka 1: enintään 4 kennoa erottimilla</t>
  </si>
  <si>
    <t>Paloeristetty puistomuuntamo luokka 2: vähintään 5 kennoa erottimilla</t>
  </si>
  <si>
    <t>Kiinteistömuuntamot</t>
  </si>
  <si>
    <t>Kiinteistömuuntamo luokka 1: enintään 3 kennoa erottimilla</t>
  </si>
  <si>
    <t>Kiinteistömuuntamo luokka 2: 4 kennoa erottimilla</t>
  </si>
  <si>
    <t>Kiinteistömuuntamo luokka 3: vähintään 5 kennoa erottimilla</t>
  </si>
  <si>
    <t>Kaksoismuuntamot</t>
  </si>
  <si>
    <t>Kaksoispuistomuuntamo: vähintään 4 kennoa erottimilla</t>
  </si>
  <si>
    <t>Paloeristetty kaksoispuistomuuntamo: vähintään 4 kennoa erottimineen</t>
  </si>
  <si>
    <t>Kaksoiskiinteistömuuntamo: vähintään 4 kennoa erottimilla</t>
  </si>
  <si>
    <t>20 kV Maakaapeliverkon erotinasemat</t>
  </si>
  <si>
    <t>Erotinasema: puistomuuntamotyyppinen rakenne luokka 1: 1 kenno erottimella</t>
  </si>
  <si>
    <t>Erotinasema: puistomuuntamotyyppinen rakenne luokka 2: 2 kennoa erottimilla</t>
  </si>
  <si>
    <t>Erotinasema: puistomuuntamotyyppinen rakenne luokka 3: 3 kennoa erottimilla</t>
  </si>
  <si>
    <t>Erotinasema: puistomuuntamotyyppinen rakenne luokka 4: 4 kennoa erottimilla</t>
  </si>
  <si>
    <t>Erotinasema: puistomuuntamotyyppinen rakenne luokka 5: vähintään 5 kennoa erottimilla</t>
  </si>
  <si>
    <t>20 kV Maakaapeliverkon suojaus ja automaatio</t>
  </si>
  <si>
    <t>Katkaisija: muuntamolla tai erotinasemalla, katkaisijakohtainen</t>
  </si>
  <si>
    <t xml:space="preserve"> 30-40 </t>
  </si>
  <si>
    <t>Kauko-ohjauslaitteisto: erotin- tai katkaisijakohtainen moottoriohjain</t>
  </si>
  <si>
    <t xml:space="preserve"> 20-35 </t>
  </si>
  <si>
    <t>Maasulun vianindikointilaitteisto: asennettuna muuntamolle tai erotinasemalle, lähtökohtainen</t>
  </si>
  <si>
    <t xml:space="preserve"> 15-30 </t>
  </si>
  <si>
    <t>45 kV Maakaapelit</t>
  </si>
  <si>
    <t>30 - 45 kV Maakaapeli 300 mm2 ja alle</t>
  </si>
  <si>
    <t>Jakeluverkon maakaapelin kaivutyö (0,4 KV - 45 KV)</t>
  </si>
  <si>
    <t>1. Helppo: asemakaavan ja muiden olosuhteiden ulkopuolinen alue</t>
  </si>
  <si>
    <t>2. Tavallinen: Asemakaavan sisällä mutta muiden olosuhteiden ulkopuolella</t>
  </si>
  <si>
    <t>3. Tavallinen: Maanpäälliset kallioalueet sekä kallioinen maaperä tavallisessa tai helpossa olosuhteessa</t>
  </si>
  <si>
    <t>4. Vaikea: Sisempi kaupunkialue</t>
  </si>
  <si>
    <t>5. Erittäin vaikea: Suurkaupunkien (keskusta-alue yli 100 ruutua) alakeskukset sekä kaupunkiseudun keskusta-alueet (yli 30 ruutua)</t>
  </si>
  <si>
    <t>6. Erittäin vaikea: Suurkaupunkien laajat ydinkeskustat (yli 100 ruutua keskusta-alue)</t>
  </si>
  <si>
    <t>JAKELUVERKON MUUNTAJAT</t>
  </si>
  <si>
    <t>20 / 0,4 kV Jakelumuuntajat</t>
  </si>
  <si>
    <t>Muuntajat tier 2</t>
  </si>
  <si>
    <t>Muuntaja 16 kVA</t>
  </si>
  <si>
    <t xml:space="preserve">Muuntaja 30 kVA </t>
  </si>
  <si>
    <t xml:space="preserve">Muuntaja 50 kVA </t>
  </si>
  <si>
    <t>Muuntaja 100 kVA</t>
  </si>
  <si>
    <t xml:space="preserve">Muuntaja 200 kVA </t>
  </si>
  <si>
    <t xml:space="preserve">Muuntaja 315 kVA </t>
  </si>
  <si>
    <t xml:space="preserve">Muuntaja 400 kVA </t>
  </si>
  <si>
    <t xml:space="preserve">Muuntaja 500 kVA </t>
  </si>
  <si>
    <t xml:space="preserve">Muuntaja 630 kVA </t>
  </si>
  <si>
    <t xml:space="preserve">Muuntaja 800 kVA </t>
  </si>
  <si>
    <t xml:space="preserve">Muuntaja 1000 kVA </t>
  </si>
  <si>
    <t xml:space="preserve">Muuntaja 1250 kVA </t>
  </si>
  <si>
    <t>Muuntaja 1600 kVA</t>
  </si>
  <si>
    <t>Muuntajat tier 1 tai tier 0</t>
  </si>
  <si>
    <t>1 / 0,4 kV Jakelumuuntajat</t>
  </si>
  <si>
    <t>Muuntaja 30 kVA</t>
  </si>
  <si>
    <t>Muuntaja 50 kVA</t>
  </si>
  <si>
    <t>Muuntaja vähintään 100 kVA</t>
  </si>
  <si>
    <t>Muut jakeluverkon muuntajat ja jännitteen säätö</t>
  </si>
  <si>
    <t>Kolmikäämimuuntaja enintään 150 kVA</t>
  </si>
  <si>
    <t>Kolmikäämimuuntaja yli 150 kVA</t>
  </si>
  <si>
    <t>Muuntaja 20 / 10 kV (Ilmoita lisätietoihin yksikkökustannus eri kokoisille tehoille)</t>
  </si>
  <si>
    <t>Muuntaja 45 / 20 kV (Ilmoita lisätietoihin yksikkökustannus eri kokoisille tehoille)</t>
  </si>
  <si>
    <t>PJ-verkon jännitteensäätäjä</t>
  </si>
  <si>
    <t>Energiamittarit</t>
  </si>
  <si>
    <t>Energiamittauslaitteistot (Asiakasmittaus)</t>
  </si>
  <si>
    <t>Energiamittari: etäluettava suora mittaus (enintään 63 A aiemmin)</t>
  </si>
  <si>
    <t xml:space="preserve"> 10-20 </t>
  </si>
  <si>
    <t>Energiamittari: etäluettava virtamuuntajamittaus (aiemmin yli 63 A)</t>
  </si>
  <si>
    <t>Energiamittari: etäluettava 10-45 kV</t>
  </si>
  <si>
    <t>Energiamittari: etäluettava yli 45 kV</t>
  </si>
  <si>
    <t>Suurjänniteverkko ja sähköasemalaitteistot</t>
  </si>
  <si>
    <t>110 kV Ilmajohdot</t>
  </si>
  <si>
    <t>Pylväät</t>
  </si>
  <si>
    <t>Puupylväät</t>
  </si>
  <si>
    <t xml:space="preserve">  </t>
  </si>
  <si>
    <t>Puupylväs ilman haruksia</t>
  </si>
  <si>
    <t xml:space="preserve"> 50-60 </t>
  </si>
  <si>
    <t>Puupylväs, harustettu</t>
  </si>
  <si>
    <t>Puupylväs, harustettu, 2 osajohdinta</t>
  </si>
  <si>
    <t>Putkipylväät, harustettu</t>
  </si>
  <si>
    <t>Putkipylväs: yksi virtapiiri, yksi osajohdin</t>
  </si>
  <si>
    <t>Putkipylväs: yksi virtapiiri, kaksi osajohdinta</t>
  </si>
  <si>
    <t>Putkipylväs: kaksi virtapiiriä, yksi osajohdin</t>
  </si>
  <si>
    <t>Putkipylväs: kaksi virtapiiriä, kaksi osajohdinta</t>
  </si>
  <si>
    <t>Kiristäjäpylväs: yksi virtapiiri, yksi osajohdin</t>
  </si>
  <si>
    <t>Kiristäjäpylväs: yksi virtapiiri, kaksi osajohdinta</t>
  </si>
  <si>
    <t>Kiristäjäpylväs: kaksi virtapiiriä, yksi osajohdin</t>
  </si>
  <si>
    <t>Kiristäjäpylväs: kaksi virtapiiriä, kaksi osajohdinta</t>
  </si>
  <si>
    <t>Teräsristikkopylväät, harustettu</t>
  </si>
  <si>
    <t>Teräsristikkopylväs, harustettu: yksi virtapiiri, yksi osajohdin</t>
  </si>
  <si>
    <t>Teräsristikkopylväs, harustettu: yksi virtapiiri, kaksi osajohdinta</t>
  </si>
  <si>
    <t>Teräsristikkopylväs, harustettu: kaksi virtapiiriä, yksi osajohdin</t>
  </si>
  <si>
    <t>Teräsristikkopylväs, harustettu: kaksi virtapiiriä, kaksi osajohdinta</t>
  </si>
  <si>
    <t>Teräsristikkopylväät, vapaasti seisova</t>
  </si>
  <si>
    <t>Teräsristikkopylväs, vapaasti seisova: yksi virtapiiri, yksi osajohdin</t>
  </si>
  <si>
    <t>Teräsristikkopylväs, vapaasti seisova: yksi virtapiiri, kaksi osajohdinta</t>
  </si>
  <si>
    <t>Teräsristikkopylväs, vapaasti seisova: kaksi virtapiiriä, yksi osajohdin</t>
  </si>
  <si>
    <t>Teräsristikkopylväs, vapaasti seisova: kaksi virtapiiriä, kaksi osajohdinta</t>
  </si>
  <si>
    <t>Johtimet (johdinkohtaisesti)</t>
  </si>
  <si>
    <t>ACSR 67 - 149 mm2 (Suursavo ja Suursavo strong)</t>
  </si>
  <si>
    <t>ACSR 150 - 299 mm2 (Ostrich ja Hawk)</t>
  </si>
  <si>
    <t>ACSR 300 - 459 mm2 (Duck)</t>
  </si>
  <si>
    <t>ACSR 450 - 650 mm2 (Finch)</t>
  </si>
  <si>
    <t>Ukkosjohdin</t>
  </si>
  <si>
    <t>Optinen ukkosjohdin (OPGW)</t>
  </si>
  <si>
    <t>110 kV Ilmajohtoverkon johtoerottimet</t>
  </si>
  <si>
    <t>Johtoerotin, paikalliskäyttöinen</t>
  </si>
  <si>
    <t>Johtoerotin, kauko-ohjattu</t>
  </si>
  <si>
    <t>Maadoituserotin/-kytkin</t>
  </si>
  <si>
    <t>110 kV Ilmajohtoverkon johtoaluekorvaukset</t>
  </si>
  <si>
    <t>Johtoaluekorvaus helppo: asemakaavan ulkopuolinen alue</t>
  </si>
  <si>
    <t>Johtoaluekorvaus tavallinen: asemakaavan sisäpuolinen alue</t>
  </si>
  <si>
    <t>Johtoaluekorvaus vaikea: sisempi kaupunkialue asemakaava-alueen sisällä</t>
  </si>
  <si>
    <t>Johtoaluekorvaus erittäin vaikea: keskusta-alueet (yli 30 ruutua yhtenäinen alue) sekä suurkaupungin alakeskukset sisemmän kaupunkialueen sisällä</t>
  </si>
  <si>
    <t>110 kV Kaapelit (3-vaihetta)</t>
  </si>
  <si>
    <t>Alumiinikaapelit</t>
  </si>
  <si>
    <t>Maakaapeli Al enintään 500 mm2 tai pienempi</t>
  </si>
  <si>
    <t>Maakaapeli Al 800 mm2</t>
  </si>
  <si>
    <t>km</t>
  </si>
  <si>
    <t>50-60</t>
  </si>
  <si>
    <t>Maakaapeli Al 1000 - 1200 mm2</t>
  </si>
  <si>
    <t>Maakaapeli Al 1600 mm2</t>
  </si>
  <si>
    <t>Maakaapeli Al 2000 mm2</t>
  </si>
  <si>
    <t>Maakaapeli Al vähintään 2500 mm2</t>
  </si>
  <si>
    <t>Kuparikaapelit</t>
  </si>
  <si>
    <t>Maakaapeli Cu enintään 1600 mm2</t>
  </si>
  <si>
    <t>Maakaapeli Cu yli 1600 mm2</t>
  </si>
  <si>
    <t>Vesistökaapelit (3-vaihetta)</t>
  </si>
  <si>
    <t>Armeerattu vesistökaapeli</t>
  </si>
  <si>
    <t>110 kV Kaapelitarvikkeet</t>
  </si>
  <si>
    <t>Päätteet</t>
  </si>
  <si>
    <t>Kojeistopääte (GIS), enintään 800 mm2</t>
  </si>
  <si>
    <t>Kojeistopääte (GIS), 1000 - 1600 mm2</t>
  </si>
  <si>
    <t>Kojeistopääte (GIS), yli 1600 mm2</t>
  </si>
  <si>
    <t>Pylväspääte, enintään 800 mm2</t>
  </si>
  <si>
    <t>Pylväspääte, 1000 - 1600 mm2</t>
  </si>
  <si>
    <t>Pylväspääte, yli 1600 mm2</t>
  </si>
  <si>
    <t>Jatko</t>
  </si>
  <si>
    <t>Jatko crossbonding</t>
  </si>
  <si>
    <t>110 kV Maakaapelin kaivutyö</t>
  </si>
  <si>
    <t xml:space="preserve">1. Helppo: asemakaavan ja muiden olosuhteiden ulkopuoliset alueet </t>
  </si>
  <si>
    <t xml:space="preserve">2. Tavallinen: asemakaavan sisäiset mutta muiden olosuhteiden ulkopuoliset alueet </t>
  </si>
  <si>
    <t>3. Vaikea: sisempi kaupunkialue asemakaava-alueella</t>
  </si>
  <si>
    <t>4. Erittäin vaikea: Suurkaupunkien (keskusta-alue yli 100 ruutua) alakeskukset sekä kaupunkiseudun keskusta-alueet (yli 30 ruutua)</t>
  </si>
  <si>
    <t>5. Erittäin vaikea: Suurkaupunkien laajat ydinkeskustat (yli 100 ruutua keskusta-alue)</t>
  </si>
  <si>
    <t>110 kV Päämuuntajat ja perustukset</t>
  </si>
  <si>
    <t>Päämuuntajat</t>
  </si>
  <si>
    <t>Päämuuntaja 6 MVA</t>
  </si>
  <si>
    <t xml:space="preserve"> 40-65 </t>
  </si>
  <si>
    <t>Päämuuntaja 10 MVA</t>
  </si>
  <si>
    <t>Päämuuntaja 16 MVA</t>
  </si>
  <si>
    <t>Päämuuntaja 20 MVA</t>
  </si>
  <si>
    <t>Päämuuntaja 25 MVA</t>
  </si>
  <si>
    <t>Päämuuntaja 31,5 MVA</t>
  </si>
  <si>
    <t>Päämuuntaja 40 MVA</t>
  </si>
  <si>
    <t>Päämuuntaja 50 MVA</t>
  </si>
  <si>
    <t>Päämuuntaja 63 MVA</t>
  </si>
  <si>
    <t>Päämuuntaja 80 MVA</t>
  </si>
  <si>
    <t>Päämuuntaja 100 MVA</t>
  </si>
  <si>
    <t>110 kV päämuuntajan tai reaktorin perustukset</t>
  </si>
  <si>
    <t>Muuntajaperustus</t>
  </si>
  <si>
    <t>Muuntajaperustus suojaseinillä</t>
  </si>
  <si>
    <t>Muuntajaperustus katettu bunkkeri</t>
  </si>
  <si>
    <t>110 kV Ilmaeristeiset kojeistot</t>
  </si>
  <si>
    <t>Kojeistot: Ilma</t>
  </si>
  <si>
    <t>1-kiskokojeiston katkaisijallinen lähtö- tai syöttökenttä</t>
  </si>
  <si>
    <t>1-kiskokojeiston kenttä pelkillä erottimilla/erottimella</t>
  </si>
  <si>
    <t>2-kiskokojeiston katkaisijallinen lähtö- tai syöttökenttä</t>
  </si>
  <si>
    <t>2-kiskokojeiston kenttä pelkillä erottimilla/erottimella</t>
  </si>
  <si>
    <t>Kiskokatkaisijakenttä</t>
  </si>
  <si>
    <t>Mittauskenttä (kiskojännitemuuntaja) tai johtojännitemuuntaja</t>
  </si>
  <si>
    <t>Kiskomaadoituserotin</t>
  </si>
  <si>
    <t>Useampiryhmäiset kojeistot</t>
  </si>
  <si>
    <t>Ryhmäerotin</t>
  </si>
  <si>
    <t>Ryhmäerottimen automaatio</t>
  </si>
  <si>
    <t xml:space="preserve"> 20-30 </t>
  </si>
  <si>
    <t>Suojausautomaatio</t>
  </si>
  <si>
    <t>1-kiskoisen kytkinlaitoksen suojaus- ja automaatiolaitteisto: asemakohtainen perusosa</t>
  </si>
  <si>
    <t>2-kiskoisen kytkinlaitoksen suojaus- ja automaatiolaitteisto: asemakohtainen perusosa</t>
  </si>
  <si>
    <t>Kentän suojaus- ja automaatiolaitteisto: kenttäkohtainen osa</t>
  </si>
  <si>
    <t>110 kV SF6-Eristeiset kojeistot</t>
  </si>
  <si>
    <t>Kojeistot: SF6</t>
  </si>
  <si>
    <t>1-kiskokojeiston katkaisijallinen lähtö- tai syöttökenno</t>
  </si>
  <si>
    <t>1-kiskokojeiston kenno pelkillä erottimilla/erottimella</t>
  </si>
  <si>
    <t>2-kiskokojeiston katkaisijallinen lähtö- tai syöttökenno</t>
  </si>
  <si>
    <t>2-kiskokojeiston kenno pelkillä erottimilla/erottimella</t>
  </si>
  <si>
    <t>Kiskokatkaisijakenno</t>
  </si>
  <si>
    <t>Kiskodifferentiaalirelesuojaus SF6 tai ilmaeristeiset</t>
  </si>
  <si>
    <t>1-kiskoisen kytkinlaitoksen kiskodifferentiaalirelesuojaus: asemakohtainen  perusosa</t>
  </si>
  <si>
    <t>2-kiskokosen kytkinlaitoksen kiskodifferentiaalirelesuojaus: asemakohtainen  perusosa</t>
  </si>
  <si>
    <t>Kiskodifferentiaalirelesuojaus: kenttäkohtainen osa</t>
  </si>
  <si>
    <t>45 kV Kojeistot</t>
  </si>
  <si>
    <t>Kojeistot</t>
  </si>
  <si>
    <t>20 kV Kojeistot</t>
  </si>
  <si>
    <t>Ilmaeristeiset kojeistot</t>
  </si>
  <si>
    <t>1-kiskokojeiston kenno pelkillä erottimilla/erottimella (omakäyttökenno)</t>
  </si>
  <si>
    <t>2-kiskokojeiston kenno pelkillä erottimilla/erottimella (omakäyttökenno)</t>
  </si>
  <si>
    <t>Mittauskenttä (kiskojännitemuuntaja)</t>
  </si>
  <si>
    <t>Johtojännitemuuntaja (ei sisällytetä lähtö/syöttökennon kustannuksia)</t>
  </si>
  <si>
    <t>Kaasueristeiset SF6 kojeistot</t>
  </si>
  <si>
    <t>kpl</t>
  </si>
  <si>
    <t>40-50</t>
  </si>
  <si>
    <t>20 kV Kompensointilaitteistot</t>
  </si>
  <si>
    <t>Kondensaattorit (keskitetty)</t>
  </si>
  <si>
    <t>Kondensaattori enintään 3 Mvar</t>
  </si>
  <si>
    <t>Reaktorit (keskitetty)</t>
  </si>
  <si>
    <t>Reaktori enintään 1 Mvar</t>
  </si>
  <si>
    <t>Reaktori enintään 2 Mvar (ja yli 1 Mvar)</t>
  </si>
  <si>
    <t>Reaktori enintään 3 Mvar (ja yli 2 Mvar)</t>
  </si>
  <si>
    <t>Reaktori enintään 4 Mvar (ja yli 3 Mvar)</t>
  </si>
  <si>
    <t>Reaktori enintään 6 Mvar (ja yli 4 Mvar)</t>
  </si>
  <si>
    <t>Reaktori enintään 8 Mvar (ja yli 6 Mvar)</t>
  </si>
  <si>
    <t>Reaktorin väliottokytkin</t>
  </si>
  <si>
    <t>Reaktorin käämikytkin</t>
  </si>
  <si>
    <t>Reaktorin käämikytkimen tai väliottokytkimen moottoriohjain</t>
  </si>
  <si>
    <t>Reaktorin perustukset ja avoin suojarakenne/koppi</t>
  </si>
  <si>
    <t>Kuristimet (keskitetty)</t>
  </si>
  <si>
    <t>Keskitetyt maasulkuvirran kompensointikelat:</t>
  </si>
  <si>
    <t>Maasulkuvirran kompensointilaitteisto 50 - 140 A (Kela ilman säätäjää)</t>
  </si>
  <si>
    <t>Maasulkuvirran kompensointilaitteisto 200 - 320 A (Kela ilman säätäjää)</t>
  </si>
  <si>
    <t>Maasulkuvirran kompensointilaitteisto yli 320 A (Kela ilman säätäjää)</t>
  </si>
  <si>
    <t>Maasulun kompensointilaitteiston maadoitusmuuntajat (tähtipistemuuntajat):</t>
  </si>
  <si>
    <t xml:space="preserve">Muuntaja enintään 5000 kVA </t>
  </si>
  <si>
    <t>Keskitetty kompensointisäätö:</t>
  </si>
  <si>
    <t>Kompensointilaitteiston säätäjä mahdollisella virtainjektiolaitteistolla</t>
  </si>
  <si>
    <t xml:space="preserve"> 25-40 </t>
  </si>
  <si>
    <t>Maasulkuvirran kompensointilaitteiston koppi, jos asemalla ei ole tilaa:</t>
  </si>
  <si>
    <t>Maasulkuvirran kompenstointilaitteiston koppi</t>
  </si>
  <si>
    <t>Hajautettu kompensointi</t>
  </si>
  <si>
    <t>Rinnakkaiskuristin maasulkuvirran ja loistehon kompensoinnilla tai pelkkä maasulun kompensointilaitteisto(suurimman säätöasetuksen mukaan)</t>
  </si>
  <si>
    <t>Hajautetun kompensoinnin laitteisto</t>
  </si>
  <si>
    <t>Jakelumuuntaja maasulkuvirran kompensoinnilla</t>
  </si>
  <si>
    <t xml:space="preserve">Muuntaja enintään 50 kVA </t>
  </si>
  <si>
    <t xml:space="preserve">Muuntaja 100 - 200 kVA </t>
  </si>
  <si>
    <t xml:space="preserve">Muuntaja vähintään 315 kVA </t>
  </si>
  <si>
    <t>Jakelumuuntaja rinnakkaiskuristimella ja maasulkuvirran kompensoinnilla</t>
  </si>
  <si>
    <t>Muuntaja rinnakkaiskuristimella ja maasulkuvirran kompensoinnilla</t>
  </si>
  <si>
    <t>110 kV Kompensointilaitteistot</t>
  </si>
  <si>
    <t>110 kV kompensointilaitteistot (käytetään päämuuntajien perustuksia)</t>
  </si>
  <si>
    <t>Reaktori ONAN/ONAF jäähdytys</t>
  </si>
  <si>
    <t>Reaktori 6 Mvar</t>
  </si>
  <si>
    <t>Reaktori 10 Mvar</t>
  </si>
  <si>
    <t>Reaktori 16 Mvar</t>
  </si>
  <si>
    <t>Reaktori 20 Mvar</t>
  </si>
  <si>
    <t>Reaktori 25 Mvar</t>
  </si>
  <si>
    <t>Reaktori 30 Mvar</t>
  </si>
  <si>
    <t>Reaktori 40 Mvar</t>
  </si>
  <si>
    <t>Reaktori vähintään 50 Mvar</t>
  </si>
  <si>
    <t>Tähtipistekuristin</t>
  </si>
  <si>
    <t>Enintään 100 kVar</t>
  </si>
  <si>
    <t>Sähköasemarakennukset</t>
  </si>
  <si>
    <t>Tehdasvalmisteiset/elementtirakenteiset</t>
  </si>
  <si>
    <t>Pieni kevyt sähköasemarakennus (alle 30 m2)</t>
  </si>
  <si>
    <t>45-55</t>
  </si>
  <si>
    <t>Haja-asutusalueen sähköasemarakennus (30 - 90 m2)</t>
  </si>
  <si>
    <t>Taajaman sähköasemarakennus (yli 90 m2 ja alle 270 m2)</t>
  </si>
  <si>
    <t>Kaupunkiympäristöön paikan päällä rakennetut</t>
  </si>
  <si>
    <t>Kaupunkiasema (200 - 600 m2)</t>
  </si>
  <si>
    <t>45-60</t>
  </si>
  <si>
    <t>Suuri kaupunkiasema (yli 600 m2)</t>
  </si>
  <si>
    <t>Suurkaupungin suuri keskusta-asema (vähintään 800 m2)</t>
  </si>
  <si>
    <t>Sähköasematontit</t>
  </si>
  <si>
    <t>Haja-asutusalue (sisemmän kaupunkialueen ulkopuolella)</t>
  </si>
  <si>
    <t>Kaupunki/taajama (jakeluverkon kaivuolosuhde 4)</t>
  </si>
  <si>
    <t>Suurkaupungin keskusta (jakeluverkon kaivuolosuhde 5 j 6)</t>
  </si>
  <si>
    <t xml:space="preserve">Sähkön jakeluverkkotoiminta ja suurjännitteinen jakeluverkkotoiminta 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</si>
  <si>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</si>
  <si>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</si>
  <si>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</si>
  <si>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</si>
  <si>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</si>
  <si>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</si>
  <si>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</si>
  <si>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</si>
  <si>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</si>
  <si>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</si>
  <si>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</si>
  <si>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</si>
  <si>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huhti-syyskuu</t>
  </si>
  <si>
    <t>Alkuperäinen €/yksikkö vuoden 2022 arvossa</t>
  </si>
  <si>
    <t>- Alla olevia yksikköhintoja käytetään niin kauan, kunnes virasto julkaisee uudet yksikköhinnat liittymien hinnoittelulle.</t>
  </si>
  <si>
    <t>Sovellettava €/yksikkö vuodesta 2025 lähtien</t>
  </si>
  <si>
    <t>KHI2005=100</t>
  </si>
  <si>
    <t>- Energiavirasto seuraa vuosittain yksikköhintojen tasoa todellisiin kustannuksiin verrattuna ja korjaa yksikköhintoja, jos ne eivät enää kuvaa keskimäärin riittävästi toteutuneita kustannuksia</t>
  </si>
  <si>
    <t>- Yksikköhinnat on laskettu kuudennen ja seitsemännen valvontajakson menetelmien liitteen yksikköhinnoista, joita korjattu kuluttajahintaindeksin 2022-2025 huhti-syyskuun keskiarvojen muutoksella.</t>
  </si>
  <si>
    <t>Liittymähinnoittelun kohtuullisuuden arvioinnissa käytettävät yksikköhinnat vuoden 2026 alusta lähtien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</si>
</sst>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color rgb="FFFFFFFF"/>
      <name val="Verdana"/>
      <family val="2"/>
    </font>
    <font>
      <b/>
      <sz val="8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Calibri"/>
      <family val="2"/>
    </font>
    <font>
      <b/>
      <sz val="9"/>
      <color rgb="FFFFFFFF"/>
      <name val="Verdana"/>
      <family val="2"/>
    </font>
    <font>
      <b/>
      <u/>
      <sz val="9"/>
      <color rgb="FF000000"/>
      <name val="Verdana"/>
      <family val="2"/>
    </font>
    <font>
      <b/>
      <sz val="12"/>
      <color theme="1"/>
      <name val="Calibri"/>
      <family val="2"/>
      <scheme val="minor"/>
    </font>
    <font>
      <sz val="9"/>
      <name val="Calibri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BC235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BBA00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C740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555555"/>
      </left>
      <right style="medium">
        <color rgb="FF555555"/>
      </right>
      <top/>
      <bottom style="medium">
        <color rgb="FF555555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4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horizontal="left" vertical="center" indent="1"/>
    </xf>
    <xf numFmtId="0" fontId="6" fillId="2" borderId="7" xfId="0" applyFont="1" applyFill="1" applyBorder="1" applyAlignment="1">
      <alignment horizontal="left" vertical="center" indent="1"/>
    </xf>
    <xf numFmtId="0" fontId="6" fillId="2" borderId="8" xfId="0" applyFont="1" applyFill="1" applyBorder="1" applyAlignment="1">
      <alignment horizontal="left" vertical="center" indent="1"/>
    </xf>
    <xf numFmtId="0" fontId="6" fillId="3" borderId="11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5" borderId="5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indent="1"/>
    </xf>
    <xf numFmtId="0" fontId="6" fillId="2" borderId="10" xfId="0" applyFont="1" applyFill="1" applyBorder="1" applyAlignment="1">
      <alignment horizontal="left" vertical="center" indent="1"/>
    </xf>
    <xf numFmtId="0" fontId="5" fillId="5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4" fillId="6" borderId="9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6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vertical="top"/>
    </xf>
    <xf numFmtId="0" fontId="6" fillId="3" borderId="7" xfId="0" applyFont="1" applyFill="1" applyBorder="1" applyAlignment="1">
      <alignment vertical="top" wrapText="1"/>
    </xf>
    <xf numFmtId="0" fontId="7" fillId="7" borderId="9" xfId="0" applyFont="1" applyFill="1" applyBorder="1" applyAlignment="1">
      <alignment vertical="top" wrapText="1"/>
    </xf>
    <xf numFmtId="0" fontId="6" fillId="5" borderId="4" xfId="0" applyFont="1" applyFill="1" applyBorder="1" applyAlignment="1">
      <alignment vertical="top" wrapText="1"/>
    </xf>
    <xf numFmtId="0" fontId="4" fillId="6" borderId="12" xfId="0" applyFont="1" applyFill="1" applyBorder="1" applyAlignment="1">
      <alignment vertical="top" wrapText="1"/>
    </xf>
    <xf numFmtId="0" fontId="4" fillId="6" borderId="3" xfId="0" applyFont="1" applyFill="1" applyBorder="1" applyAlignment="1">
      <alignment vertical="top" wrapText="1"/>
    </xf>
    <xf numFmtId="0" fontId="4" fillId="6" borderId="13" xfId="0" applyFont="1" applyFill="1" applyBorder="1" applyAlignment="1">
      <alignment vertical="top" wrapText="1"/>
    </xf>
    <xf numFmtId="0" fontId="7" fillId="8" borderId="9" xfId="0" applyFont="1" applyFill="1" applyBorder="1" applyAlignment="1">
      <alignment vertical="top" wrapText="1"/>
    </xf>
    <xf numFmtId="0" fontId="4" fillId="7" borderId="9" xfId="0" applyFont="1" applyFill="1" applyBorder="1" applyAlignment="1">
      <alignment vertical="top" wrapText="1"/>
    </xf>
    <xf numFmtId="0" fontId="4" fillId="7" borderId="14" xfId="0" applyFont="1" applyFill="1" applyBorder="1" applyAlignment="1">
      <alignment vertical="top"/>
    </xf>
    <xf numFmtId="0" fontId="6" fillId="2" borderId="7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6" fillId="5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0" fillId="0" borderId="0" xfId="0" quotePrefix="1" applyAlignment="1">
      <alignment vertical="top"/>
    </xf>
    <xf numFmtId="0" fontId="10" fillId="0" borderId="0" xfId="0" applyFont="1" applyAlignment="1">
      <alignment vertical="top"/>
    </xf>
    <xf numFmtId="0" fontId="11" fillId="0" borderId="0" xfId="0" quotePrefix="1" applyFont="1" applyAlignment="1">
      <alignment vertical="top"/>
    </xf>
    <xf numFmtId="0" fontId="0" fillId="0" borderId="15" xfId="0" applyBorder="1"/>
    <xf numFmtId="0" fontId="6" fillId="5" borderId="4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8814-B8FA-405D-A863-1D08385B39B3}">
  <dimension ref="A1:F533"/>
  <sheetViews>
    <sheetView tabSelected="1" workbookViewId="0">
      <selection activeCell="M17" sqref="M17"/>
    </sheetView>
  </sheetViews>
  <sheetFormatPr defaultRowHeight="15" x14ac:dyDescent="0.25"/>
  <cols>
    <col min="1" max="1" width="95.5703125" style="60" customWidth="1"/>
    <col min="2" max="2" width="9" customWidth="1"/>
    <col min="3" max="3" width="7.28515625" hidden="1" customWidth="1"/>
    <col min="4" max="4" width="17.140625" customWidth="1"/>
    <col min="5" max="5" width="17" customWidth="1"/>
  </cols>
  <sheetData>
    <row r="1" spans="1:5" ht="21" x14ac:dyDescent="0.25">
      <c r="A1" s="70" t="s">
        <v>463</v>
      </c>
    </row>
    <row r="2" spans="1:5" x14ac:dyDescent="0.25">
      <c r="A2" s="69" t="s">
        <v>458</v>
      </c>
    </row>
    <row r="3" spans="1:5" x14ac:dyDescent="0.25">
      <c r="A3" s="69" t="s">
        <v>461</v>
      </c>
    </row>
    <row r="4" spans="1:5" ht="15.75" x14ac:dyDescent="0.25">
      <c r="A4" s="71" t="s">
        <v>462</v>
      </c>
    </row>
    <row r="5" spans="1:5" ht="16.5" thickBot="1" x14ac:dyDescent="0.3">
      <c r="A5" s="63" t="s">
        <v>443</v>
      </c>
    </row>
    <row r="6" spans="1:5" ht="51" customHeight="1" thickBot="1" x14ac:dyDescent="0.3">
      <c r="A6" s="40" t="s">
        <v>0</v>
      </c>
      <c r="B6" s="1" t="s">
        <v>1</v>
      </c>
      <c r="C6" s="2" t="s">
        <v>457</v>
      </c>
      <c r="D6" s="2" t="s">
        <v>459</v>
      </c>
      <c r="E6" s="3" t="s">
        <v>2</v>
      </c>
    </row>
    <row r="7" spans="1:5" ht="15.75" thickBot="1" x14ac:dyDescent="0.3">
      <c r="A7" s="41" t="s">
        <v>3</v>
      </c>
      <c r="B7" s="4"/>
      <c r="C7" s="4"/>
      <c r="D7" s="4"/>
      <c r="E7" s="5"/>
    </row>
    <row r="8" spans="1:5" ht="15.75" thickBot="1" x14ac:dyDescent="0.3">
      <c r="A8" s="42" t="s">
        <v>4</v>
      </c>
      <c r="B8" s="6"/>
      <c r="C8" s="8"/>
      <c r="D8" s="8"/>
      <c r="E8" s="9"/>
    </row>
    <row r="9" spans="1:5" ht="15.75" thickBot="1" x14ac:dyDescent="0.3">
      <c r="A9" s="43" t="s">
        <v>5</v>
      </c>
      <c r="B9" s="10" t="s">
        <v>6</v>
      </c>
      <c r="C9" s="11">
        <v>16400</v>
      </c>
      <c r="D9" s="11">
        <f>MROUND(C9*KHI!$R$3,100)</f>
        <v>17700</v>
      </c>
      <c r="E9" s="12" t="s">
        <v>7</v>
      </c>
    </row>
    <row r="10" spans="1:5" ht="15.75" thickBot="1" x14ac:dyDescent="0.3">
      <c r="A10" s="43" t="s">
        <v>8</v>
      </c>
      <c r="B10" s="10" t="s">
        <v>6</v>
      </c>
      <c r="C10" s="11">
        <v>16900</v>
      </c>
      <c r="D10" s="11">
        <f>MROUND(C10*KHI!$R$3,100)</f>
        <v>18300</v>
      </c>
      <c r="E10" s="12" t="s">
        <v>7</v>
      </c>
    </row>
    <row r="11" spans="1:5" ht="15.75" thickBot="1" x14ac:dyDescent="0.3">
      <c r="A11" s="43" t="s">
        <v>9</v>
      </c>
      <c r="B11" s="10" t="s">
        <v>6</v>
      </c>
      <c r="C11" s="11">
        <v>18200</v>
      </c>
      <c r="D11" s="11">
        <f>MROUND(C11*KHI!$R$3,100)</f>
        <v>19700</v>
      </c>
      <c r="E11" s="12" t="s">
        <v>7</v>
      </c>
    </row>
    <row r="12" spans="1:5" ht="15.75" thickBot="1" x14ac:dyDescent="0.3">
      <c r="A12" s="43" t="s">
        <v>10</v>
      </c>
      <c r="B12" s="10" t="s">
        <v>6</v>
      </c>
      <c r="C12" s="11">
        <v>19500</v>
      </c>
      <c r="D12" s="11">
        <f>MROUND(C12*KHI!$R$3,100)</f>
        <v>21100</v>
      </c>
      <c r="E12" s="12" t="s">
        <v>7</v>
      </c>
    </row>
    <row r="13" spans="1:5" ht="15.75" thickBot="1" x14ac:dyDescent="0.3">
      <c r="A13" s="43" t="s">
        <v>11</v>
      </c>
      <c r="B13" s="10" t="s">
        <v>6</v>
      </c>
      <c r="C13" s="11">
        <v>20900</v>
      </c>
      <c r="D13" s="11">
        <f>MROUND(C13*KHI!$R$3,100)</f>
        <v>22600</v>
      </c>
      <c r="E13" s="12" t="s">
        <v>7</v>
      </c>
    </row>
    <row r="14" spans="1:5" ht="15.75" thickBot="1" x14ac:dyDescent="0.3">
      <c r="A14" s="44" t="s">
        <v>12</v>
      </c>
      <c r="B14" s="13"/>
      <c r="C14" s="14"/>
      <c r="D14" s="14"/>
      <c r="E14" s="15"/>
    </row>
    <row r="15" spans="1:5" ht="15.75" thickBot="1" x14ac:dyDescent="0.3">
      <c r="A15" s="43" t="s">
        <v>13</v>
      </c>
      <c r="B15" s="10" t="s">
        <v>14</v>
      </c>
      <c r="C15" s="10">
        <v>480</v>
      </c>
      <c r="D15" s="11">
        <f>MROUND(C15*KHI!$R$3,10)</f>
        <v>520</v>
      </c>
      <c r="E15" s="12" t="s">
        <v>15</v>
      </c>
    </row>
    <row r="16" spans="1:5" ht="15.75" thickBot="1" x14ac:dyDescent="0.3">
      <c r="A16" s="44" t="s">
        <v>16</v>
      </c>
      <c r="B16" s="13"/>
      <c r="C16" s="14"/>
      <c r="D16" s="14"/>
      <c r="E16" s="15"/>
    </row>
    <row r="17" spans="1:5" ht="15.75" thickBot="1" x14ac:dyDescent="0.3">
      <c r="A17" s="43" t="s">
        <v>17</v>
      </c>
      <c r="B17" s="10" t="s">
        <v>6</v>
      </c>
      <c r="C17" s="11">
        <v>22900</v>
      </c>
      <c r="D17" s="11">
        <f>MROUND(C17*KHI!$R$3,100)</f>
        <v>24800</v>
      </c>
      <c r="E17" s="12" t="s">
        <v>18</v>
      </c>
    </row>
    <row r="18" spans="1:5" ht="15.75" thickBot="1" x14ac:dyDescent="0.3">
      <c r="A18" s="43" t="s">
        <v>19</v>
      </c>
      <c r="B18" s="10" t="s">
        <v>6</v>
      </c>
      <c r="C18" s="11">
        <v>23900</v>
      </c>
      <c r="D18" s="11">
        <f>MROUND(C18*KHI!$R$3,100)</f>
        <v>25900</v>
      </c>
      <c r="E18" s="12" t="s">
        <v>18</v>
      </c>
    </row>
    <row r="19" spans="1:5" ht="15.75" thickBot="1" x14ac:dyDescent="0.3">
      <c r="A19" s="43" t="s">
        <v>20</v>
      </c>
      <c r="B19" s="10" t="s">
        <v>6</v>
      </c>
      <c r="C19" s="11">
        <v>27200</v>
      </c>
      <c r="D19" s="11">
        <f>MROUND(C19*KHI!$R$3,100)</f>
        <v>29400</v>
      </c>
      <c r="E19" s="12" t="s">
        <v>18</v>
      </c>
    </row>
    <row r="20" spans="1:5" ht="15.75" thickBot="1" x14ac:dyDescent="0.3">
      <c r="A20" s="43" t="s">
        <v>21</v>
      </c>
      <c r="B20" s="10" t="s">
        <v>6</v>
      </c>
      <c r="C20" s="11">
        <v>34900</v>
      </c>
      <c r="D20" s="11">
        <f>MROUND(C20*KHI!$R$3,100)</f>
        <v>37800</v>
      </c>
      <c r="E20" s="12" t="s">
        <v>18</v>
      </c>
    </row>
    <row r="21" spans="1:5" ht="15.75" thickBot="1" x14ac:dyDescent="0.3">
      <c r="A21" s="43" t="s">
        <v>22</v>
      </c>
      <c r="B21" s="10" t="s">
        <v>6</v>
      </c>
      <c r="C21" s="11">
        <v>27900</v>
      </c>
      <c r="D21" s="11">
        <f>MROUND(C21*KHI!$R$3,100)</f>
        <v>30200</v>
      </c>
      <c r="E21" s="12" t="s">
        <v>18</v>
      </c>
    </row>
    <row r="22" spans="1:5" ht="15.75" thickBot="1" x14ac:dyDescent="0.3">
      <c r="A22" s="43" t="s">
        <v>23</v>
      </c>
      <c r="B22" s="10" t="s">
        <v>6</v>
      </c>
      <c r="C22" s="11">
        <v>29400</v>
      </c>
      <c r="D22" s="11">
        <f>MROUND(C22*KHI!$R$3,100)</f>
        <v>31800</v>
      </c>
      <c r="E22" s="12" t="s">
        <v>18</v>
      </c>
    </row>
    <row r="23" spans="1:5" ht="15.75" thickBot="1" x14ac:dyDescent="0.3">
      <c r="A23" s="43" t="s">
        <v>24</v>
      </c>
      <c r="B23" s="10" t="s">
        <v>6</v>
      </c>
      <c r="C23" s="11">
        <v>31300</v>
      </c>
      <c r="D23" s="11">
        <f>MROUND(C23*KHI!$R$3,100)</f>
        <v>33900</v>
      </c>
      <c r="E23" s="12" t="s">
        <v>18</v>
      </c>
    </row>
    <row r="24" spans="1:5" ht="15.75" thickBot="1" x14ac:dyDescent="0.3">
      <c r="A24" s="43" t="s">
        <v>25</v>
      </c>
      <c r="B24" s="10" t="s">
        <v>6</v>
      </c>
      <c r="C24" s="11">
        <v>34600</v>
      </c>
      <c r="D24" s="11">
        <f>MROUND(C24*KHI!$R$3,100)</f>
        <v>37400</v>
      </c>
      <c r="E24" s="12" t="s">
        <v>18</v>
      </c>
    </row>
    <row r="25" spans="1:5" ht="15.75" thickBot="1" x14ac:dyDescent="0.3">
      <c r="A25" s="43" t="s">
        <v>26</v>
      </c>
      <c r="B25" s="10" t="s">
        <v>6</v>
      </c>
      <c r="C25" s="11">
        <v>40600</v>
      </c>
      <c r="D25" s="11">
        <f>MROUND(C25*KHI!$R$3,100)</f>
        <v>43900</v>
      </c>
      <c r="E25" s="12" t="s">
        <v>18</v>
      </c>
    </row>
    <row r="26" spans="1:5" ht="15.75" thickBot="1" x14ac:dyDescent="0.3">
      <c r="A26" s="43" t="s">
        <v>27</v>
      </c>
      <c r="B26" s="10" t="s">
        <v>6</v>
      </c>
      <c r="C26" s="11">
        <v>44400</v>
      </c>
      <c r="D26" s="11">
        <f>MROUND(C26*KHI!$R$3,100)</f>
        <v>48000</v>
      </c>
      <c r="E26" s="12" t="s">
        <v>18</v>
      </c>
    </row>
    <row r="27" spans="1:5" ht="15.75" thickBot="1" x14ac:dyDescent="0.3">
      <c r="A27" s="43" t="s">
        <v>28</v>
      </c>
      <c r="B27" s="10" t="s">
        <v>6</v>
      </c>
      <c r="C27" s="11">
        <v>46100</v>
      </c>
      <c r="D27" s="11">
        <f>MROUND(C27*KHI!$R$3,100)</f>
        <v>49900</v>
      </c>
      <c r="E27" s="12" t="s">
        <v>18</v>
      </c>
    </row>
    <row r="28" spans="1:5" ht="15.75" thickBot="1" x14ac:dyDescent="0.3">
      <c r="A28" s="43" t="s">
        <v>29</v>
      </c>
      <c r="B28" s="10" t="s">
        <v>6</v>
      </c>
      <c r="C28" s="11">
        <v>48600</v>
      </c>
      <c r="D28" s="11">
        <f>MROUND(C28*KHI!$R$3,100)</f>
        <v>52600</v>
      </c>
      <c r="E28" s="12" t="s">
        <v>18</v>
      </c>
    </row>
    <row r="29" spans="1:5" ht="15.75" thickBot="1" x14ac:dyDescent="0.3">
      <c r="A29" s="43" t="s">
        <v>30</v>
      </c>
      <c r="B29" s="10" t="s">
        <v>6</v>
      </c>
      <c r="C29" s="11">
        <v>53200</v>
      </c>
      <c r="D29" s="11">
        <f>MROUND(C29*KHI!$R$3,100)</f>
        <v>57600</v>
      </c>
      <c r="E29" s="12" t="s">
        <v>18</v>
      </c>
    </row>
    <row r="30" spans="1:5" ht="15.75" thickBot="1" x14ac:dyDescent="0.3">
      <c r="A30" s="43" t="s">
        <v>31</v>
      </c>
      <c r="B30" s="10" t="s">
        <v>6</v>
      </c>
      <c r="C30" s="11">
        <v>60800</v>
      </c>
      <c r="D30" s="11">
        <f>MROUND(C30*KHI!$R$3,100)</f>
        <v>65800</v>
      </c>
      <c r="E30" s="12" t="s">
        <v>18</v>
      </c>
    </row>
    <row r="31" spans="1:5" ht="15.75" thickBot="1" x14ac:dyDescent="0.3">
      <c r="A31" s="44" t="s">
        <v>32</v>
      </c>
      <c r="B31" s="13"/>
      <c r="C31" s="14"/>
      <c r="D31" s="14"/>
      <c r="E31" s="15"/>
    </row>
    <row r="32" spans="1:5" ht="15.75" thickBot="1" x14ac:dyDescent="0.3">
      <c r="A32" s="43" t="s">
        <v>33</v>
      </c>
      <c r="B32" s="10" t="s">
        <v>14</v>
      </c>
      <c r="C32" s="11">
        <v>4400</v>
      </c>
      <c r="D32" s="11">
        <f>MROUND(C32*KHI!$R$3,100)</f>
        <v>4800</v>
      </c>
      <c r="E32" s="12" t="s">
        <v>7</v>
      </c>
    </row>
    <row r="33" spans="1:5" ht="15.75" thickBot="1" x14ac:dyDescent="0.3">
      <c r="A33" s="43" t="s">
        <v>34</v>
      </c>
      <c r="B33" s="10" t="s">
        <v>14</v>
      </c>
      <c r="C33" s="11">
        <v>6100</v>
      </c>
      <c r="D33" s="11">
        <f>MROUND(C33*KHI!$R$3,100)</f>
        <v>6600</v>
      </c>
      <c r="E33" s="12" t="s">
        <v>7</v>
      </c>
    </row>
    <row r="34" spans="1:5" ht="15.75" thickBot="1" x14ac:dyDescent="0.3">
      <c r="A34" s="43" t="s">
        <v>35</v>
      </c>
      <c r="B34" s="64" t="s">
        <v>14</v>
      </c>
      <c r="C34" s="11">
        <v>6400</v>
      </c>
      <c r="D34" s="11">
        <f>MROUND(C34*KHI!$R$3,100)</f>
        <v>6900</v>
      </c>
      <c r="E34" s="12" t="s">
        <v>7</v>
      </c>
    </row>
    <row r="35" spans="1:5" ht="15.75" thickBot="1" x14ac:dyDescent="0.3">
      <c r="A35" s="73" t="s">
        <v>36</v>
      </c>
      <c r="B35" s="74"/>
      <c r="C35" s="14"/>
      <c r="D35" s="14"/>
      <c r="E35" s="15"/>
    </row>
    <row r="36" spans="1:5" ht="15.75" thickBot="1" x14ac:dyDescent="0.3">
      <c r="A36" s="43" t="s">
        <v>37</v>
      </c>
      <c r="B36" s="10" t="s">
        <v>14</v>
      </c>
      <c r="C36" s="11">
        <v>1800</v>
      </c>
      <c r="D36" s="11">
        <f>MROUND(C36*KHI!$R$3,100)</f>
        <v>1900</v>
      </c>
      <c r="E36" s="12" t="s">
        <v>38</v>
      </c>
    </row>
    <row r="37" spans="1:5" ht="15.75" thickBot="1" x14ac:dyDescent="0.3">
      <c r="A37" s="43" t="s">
        <v>39</v>
      </c>
      <c r="B37" s="10" t="s">
        <v>14</v>
      </c>
      <c r="C37" s="11">
        <v>3100</v>
      </c>
      <c r="D37" s="11">
        <f>MROUND(C37*KHI!$R$3,100)</f>
        <v>3400</v>
      </c>
      <c r="E37" s="12" t="s">
        <v>38</v>
      </c>
    </row>
    <row r="38" spans="1:5" ht="15.75" thickBot="1" x14ac:dyDescent="0.3">
      <c r="A38" s="43" t="s">
        <v>40</v>
      </c>
      <c r="B38" s="10" t="s">
        <v>14</v>
      </c>
      <c r="C38" s="11">
        <v>5600</v>
      </c>
      <c r="D38" s="11">
        <f>MROUND(C38*KHI!$R$3,100)</f>
        <v>6100</v>
      </c>
      <c r="E38" s="12" t="s">
        <v>38</v>
      </c>
    </row>
    <row r="39" spans="1:5" ht="15.75" thickBot="1" x14ac:dyDescent="0.3">
      <c r="A39" s="43" t="s">
        <v>41</v>
      </c>
      <c r="B39" s="10" t="s">
        <v>14</v>
      </c>
      <c r="C39" s="11">
        <v>9900</v>
      </c>
      <c r="D39" s="11">
        <f>MROUND(C39*KHI!$R$3,100)</f>
        <v>10700</v>
      </c>
      <c r="E39" s="12" t="s">
        <v>38</v>
      </c>
    </row>
    <row r="40" spans="1:5" ht="15.75" thickBot="1" x14ac:dyDescent="0.3">
      <c r="A40" s="43" t="s">
        <v>42</v>
      </c>
      <c r="B40" s="10" t="s">
        <v>14</v>
      </c>
      <c r="C40" s="11">
        <v>16500</v>
      </c>
      <c r="D40" s="11">
        <f>MROUND(C40*KHI!$R$3,100)</f>
        <v>17900</v>
      </c>
      <c r="E40" s="12" t="s">
        <v>38</v>
      </c>
    </row>
    <row r="41" spans="1:5" ht="15.75" thickBot="1" x14ac:dyDescent="0.3">
      <c r="A41" s="43" t="s">
        <v>43</v>
      </c>
      <c r="B41" s="10" t="s">
        <v>14</v>
      </c>
      <c r="C41" s="11">
        <v>22200</v>
      </c>
      <c r="D41" s="11">
        <f>MROUND(C41*KHI!$R$3,100)</f>
        <v>24000</v>
      </c>
      <c r="E41" s="12" t="s">
        <v>38</v>
      </c>
    </row>
    <row r="42" spans="1:5" ht="15.75" thickBot="1" x14ac:dyDescent="0.3">
      <c r="A42" s="43" t="s">
        <v>44</v>
      </c>
      <c r="B42" s="64" t="s">
        <v>14</v>
      </c>
      <c r="C42" s="11">
        <v>35500</v>
      </c>
      <c r="D42" s="11">
        <f>MROUND(C42*KHI!$R$3,100)</f>
        <v>38400</v>
      </c>
      <c r="E42" s="12" t="s">
        <v>38</v>
      </c>
    </row>
    <row r="43" spans="1:5" ht="15.75" thickBot="1" x14ac:dyDescent="0.3">
      <c r="A43" s="73" t="s">
        <v>45</v>
      </c>
      <c r="B43" s="74"/>
      <c r="C43" s="14"/>
      <c r="D43" s="14"/>
      <c r="E43" s="15"/>
    </row>
    <row r="44" spans="1:5" ht="15.75" thickBot="1" x14ac:dyDescent="0.3">
      <c r="A44" s="43" t="s">
        <v>46</v>
      </c>
      <c r="B44" s="10" t="s">
        <v>14</v>
      </c>
      <c r="C44" s="11">
        <v>19400</v>
      </c>
      <c r="D44" s="11">
        <f>MROUND(C44*KHI!$R$3,100)</f>
        <v>21000</v>
      </c>
      <c r="E44" s="12" t="s">
        <v>38</v>
      </c>
    </row>
    <row r="45" spans="1:5" ht="15.75" thickBot="1" x14ac:dyDescent="0.3">
      <c r="A45" s="43" t="s">
        <v>47</v>
      </c>
      <c r="B45" s="10" t="s">
        <v>14</v>
      </c>
      <c r="C45" s="11">
        <v>3500</v>
      </c>
      <c r="D45" s="11">
        <f>MROUND(C45*KHI!$R$3,100)</f>
        <v>3800</v>
      </c>
      <c r="E45" s="12" t="s">
        <v>38</v>
      </c>
    </row>
    <row r="46" spans="1:5" ht="15.75" thickBot="1" x14ac:dyDescent="0.3">
      <c r="A46" s="43" t="s">
        <v>48</v>
      </c>
      <c r="B46" s="10" t="s">
        <v>14</v>
      </c>
      <c r="C46" s="11">
        <v>2700</v>
      </c>
      <c r="D46" s="11">
        <f>MROUND(C46*KHI!$R$3,100)</f>
        <v>2900</v>
      </c>
      <c r="E46" s="12" t="s">
        <v>49</v>
      </c>
    </row>
    <row r="47" spans="1:5" ht="15.75" thickBot="1" x14ac:dyDescent="0.3">
      <c r="A47" s="43" t="s">
        <v>50</v>
      </c>
      <c r="B47" s="10" t="s">
        <v>14</v>
      </c>
      <c r="C47" s="11">
        <v>2800</v>
      </c>
      <c r="D47" s="11">
        <f>MROUND(C47*KHI!$R$3,100)</f>
        <v>3000</v>
      </c>
      <c r="E47" s="12" t="s">
        <v>49</v>
      </c>
    </row>
    <row r="48" spans="1:5" ht="15.75" thickBot="1" x14ac:dyDescent="0.3">
      <c r="A48" s="44" t="s">
        <v>51</v>
      </c>
      <c r="B48" s="13"/>
      <c r="C48" s="14"/>
      <c r="D48" s="14"/>
      <c r="E48" s="15"/>
    </row>
    <row r="49" spans="1:5" ht="15.75" thickBot="1" x14ac:dyDescent="0.3">
      <c r="A49" s="43" t="s">
        <v>52</v>
      </c>
      <c r="B49" s="10" t="s">
        <v>6</v>
      </c>
      <c r="C49" s="11">
        <v>45000</v>
      </c>
      <c r="D49" s="11">
        <f>MROUND(C49*KHI!$R$3,100)</f>
        <v>48700</v>
      </c>
      <c r="E49" s="12" t="s">
        <v>53</v>
      </c>
    </row>
    <row r="50" spans="1:5" ht="15.75" thickBot="1" x14ac:dyDescent="0.3">
      <c r="A50" s="43" t="s">
        <v>41</v>
      </c>
      <c r="B50" s="10" t="s">
        <v>14</v>
      </c>
      <c r="C50" s="11">
        <v>14900</v>
      </c>
      <c r="D50" s="11">
        <f>MROUND(C50*KHI!$R$3,100)</f>
        <v>16100</v>
      </c>
      <c r="E50" s="12" t="s">
        <v>53</v>
      </c>
    </row>
    <row r="51" spans="1:5" ht="15.75" thickBot="1" x14ac:dyDescent="0.3">
      <c r="A51" s="45" t="s">
        <v>54</v>
      </c>
      <c r="B51" s="16"/>
      <c r="C51" s="16"/>
      <c r="D51" s="16"/>
      <c r="E51" s="17"/>
    </row>
    <row r="52" spans="1:5" ht="15.75" thickBot="1" x14ac:dyDescent="0.3">
      <c r="A52" s="44" t="s">
        <v>55</v>
      </c>
      <c r="B52" s="18"/>
      <c r="C52" s="19"/>
      <c r="D52" s="61"/>
      <c r="E52" s="20"/>
    </row>
    <row r="53" spans="1:5" ht="15.75" thickBot="1" x14ac:dyDescent="0.3">
      <c r="A53" s="43" t="s">
        <v>56</v>
      </c>
      <c r="B53" s="10" t="s">
        <v>6</v>
      </c>
      <c r="C53" s="11">
        <v>2600</v>
      </c>
      <c r="D53" s="11">
        <f>MROUND(C53*KHI!$R$3,100)</f>
        <v>2800</v>
      </c>
      <c r="E53" s="12" t="s">
        <v>57</v>
      </c>
    </row>
    <row r="54" spans="1:5" ht="15.75" thickBot="1" x14ac:dyDescent="0.3">
      <c r="A54" s="43" t="s">
        <v>58</v>
      </c>
      <c r="B54" s="10" t="s">
        <v>6</v>
      </c>
      <c r="C54" s="11">
        <v>3300</v>
      </c>
      <c r="D54" s="11">
        <f>MROUND(C54*KHI!$R$3,100)</f>
        <v>3600</v>
      </c>
      <c r="E54" s="12" t="s">
        <v>57</v>
      </c>
    </row>
    <row r="55" spans="1:5" ht="15.75" thickBot="1" x14ac:dyDescent="0.3">
      <c r="A55" s="43" t="s">
        <v>59</v>
      </c>
      <c r="B55" s="10" t="s">
        <v>6</v>
      </c>
      <c r="C55" s="11">
        <v>3700</v>
      </c>
      <c r="D55" s="11">
        <f>MROUND(C55*KHI!$R$3,100)</f>
        <v>4000</v>
      </c>
      <c r="E55" s="12" t="s">
        <v>57</v>
      </c>
    </row>
    <row r="56" spans="1:5" ht="15.75" thickBot="1" x14ac:dyDescent="0.3">
      <c r="A56" s="43" t="s">
        <v>60</v>
      </c>
      <c r="B56" s="10" t="s">
        <v>6</v>
      </c>
      <c r="C56" s="11">
        <v>6300</v>
      </c>
      <c r="D56" s="11">
        <f>MROUND(C56*KHI!$R$3,100)</f>
        <v>6800</v>
      </c>
      <c r="E56" s="12" t="s">
        <v>57</v>
      </c>
    </row>
    <row r="57" spans="1:5" ht="15.75" thickBot="1" x14ac:dyDescent="0.3">
      <c r="A57" s="43" t="s">
        <v>61</v>
      </c>
      <c r="B57" s="10" t="s">
        <v>6</v>
      </c>
      <c r="C57" s="11">
        <v>12900</v>
      </c>
      <c r="D57" s="11">
        <f>MROUND(C57*KHI!$R$3,100)</f>
        <v>14000</v>
      </c>
      <c r="E57" s="12" t="s">
        <v>57</v>
      </c>
    </row>
    <row r="58" spans="1:5" ht="15.75" thickBot="1" x14ac:dyDescent="0.3">
      <c r="A58" s="43" t="s">
        <v>62</v>
      </c>
      <c r="B58" s="10" t="s">
        <v>6</v>
      </c>
      <c r="C58" s="11">
        <v>18700</v>
      </c>
      <c r="D58" s="11">
        <f>MROUND(C58*KHI!$R$3,100)</f>
        <v>20200</v>
      </c>
      <c r="E58" s="12" t="s">
        <v>57</v>
      </c>
    </row>
    <row r="59" spans="1:5" ht="15.75" thickBot="1" x14ac:dyDescent="0.3">
      <c r="A59" s="44" t="s">
        <v>63</v>
      </c>
      <c r="B59" s="13"/>
      <c r="C59" s="14"/>
      <c r="D59" s="14"/>
      <c r="E59" s="15"/>
    </row>
    <row r="60" spans="1:5" ht="15.75" thickBot="1" x14ac:dyDescent="0.3">
      <c r="A60" s="43" t="s">
        <v>64</v>
      </c>
      <c r="B60" s="10" t="s">
        <v>6</v>
      </c>
      <c r="C60" s="11">
        <v>6800</v>
      </c>
      <c r="D60" s="11">
        <f>MROUND(C60*KHI!$R$3,100)</f>
        <v>7400</v>
      </c>
      <c r="E60" s="12" t="s">
        <v>65</v>
      </c>
    </row>
    <row r="61" spans="1:5" ht="15.75" thickBot="1" x14ac:dyDescent="0.3">
      <c r="A61" s="43" t="s">
        <v>66</v>
      </c>
      <c r="B61" s="10" t="s">
        <v>6</v>
      </c>
      <c r="C61" s="11">
        <v>7400</v>
      </c>
      <c r="D61" s="11">
        <f>MROUND(C61*KHI!$R$3,100)</f>
        <v>8000</v>
      </c>
      <c r="E61" s="12" t="s">
        <v>65</v>
      </c>
    </row>
    <row r="62" spans="1:5" ht="15.75" thickBot="1" x14ac:dyDescent="0.3">
      <c r="A62" s="43" t="s">
        <v>67</v>
      </c>
      <c r="B62" s="10" t="s">
        <v>6</v>
      </c>
      <c r="C62" s="11">
        <v>8000</v>
      </c>
      <c r="D62" s="11">
        <f>MROUND(C62*KHI!$R$3,100)</f>
        <v>8700</v>
      </c>
      <c r="E62" s="12" t="s">
        <v>65</v>
      </c>
    </row>
    <row r="63" spans="1:5" ht="15.75" thickBot="1" x14ac:dyDescent="0.3">
      <c r="A63" s="43" t="s">
        <v>68</v>
      </c>
      <c r="B63" s="10" t="s">
        <v>6</v>
      </c>
      <c r="C63" s="11">
        <v>10100</v>
      </c>
      <c r="D63" s="11">
        <f>MROUND(C63*KHI!$R$3,100)</f>
        <v>10900</v>
      </c>
      <c r="E63" s="12" t="s">
        <v>65</v>
      </c>
    </row>
    <row r="64" spans="1:5" ht="15.75" thickBot="1" x14ac:dyDescent="0.3">
      <c r="A64" s="43" t="s">
        <v>69</v>
      </c>
      <c r="B64" s="10" t="s">
        <v>6</v>
      </c>
      <c r="C64" s="11">
        <v>10700</v>
      </c>
      <c r="D64" s="11">
        <f>MROUND(C64*KHI!$R$3,100)</f>
        <v>11600</v>
      </c>
      <c r="E64" s="12" t="s">
        <v>65</v>
      </c>
    </row>
    <row r="65" spans="1:5" ht="15.75" thickBot="1" x14ac:dyDescent="0.3">
      <c r="A65" s="43" t="s">
        <v>70</v>
      </c>
      <c r="B65" s="10" t="s">
        <v>6</v>
      </c>
      <c r="C65" s="11">
        <v>12700</v>
      </c>
      <c r="D65" s="11">
        <f>MROUND(C65*KHI!$R$3,100)</f>
        <v>13700</v>
      </c>
      <c r="E65" s="12" t="s">
        <v>65</v>
      </c>
    </row>
    <row r="66" spans="1:5" ht="15.75" thickBot="1" x14ac:dyDescent="0.3">
      <c r="A66" s="43" t="s">
        <v>71</v>
      </c>
      <c r="B66" s="10" t="s">
        <v>6</v>
      </c>
      <c r="C66" s="11">
        <v>13800</v>
      </c>
      <c r="D66" s="11">
        <f>MROUND(C66*KHI!$R$3,100)</f>
        <v>14900</v>
      </c>
      <c r="E66" s="12" t="s">
        <v>65</v>
      </c>
    </row>
    <row r="67" spans="1:5" ht="15.75" thickBot="1" x14ac:dyDescent="0.3">
      <c r="A67" s="43" t="s">
        <v>72</v>
      </c>
      <c r="B67" s="10" t="s">
        <v>6</v>
      </c>
      <c r="C67" s="11">
        <v>18000</v>
      </c>
      <c r="D67" s="11">
        <f>MROUND(C67*KHI!$R$3,100)</f>
        <v>19500</v>
      </c>
      <c r="E67" s="12" t="s">
        <v>65</v>
      </c>
    </row>
    <row r="68" spans="1:5" ht="15.75" thickBot="1" x14ac:dyDescent="0.3">
      <c r="A68" s="43" t="s">
        <v>73</v>
      </c>
      <c r="B68" s="10" t="s">
        <v>6</v>
      </c>
      <c r="C68" s="11">
        <v>20800</v>
      </c>
      <c r="D68" s="11">
        <f>MROUND(C68*KHI!$R$3,100)</f>
        <v>22500</v>
      </c>
      <c r="E68" s="12" t="s">
        <v>65</v>
      </c>
    </row>
    <row r="69" spans="1:5" ht="15.75" thickBot="1" x14ac:dyDescent="0.3">
      <c r="A69" s="43" t="s">
        <v>74</v>
      </c>
      <c r="B69" s="10" t="s">
        <v>6</v>
      </c>
      <c r="C69" s="11">
        <v>28600</v>
      </c>
      <c r="D69" s="11">
        <f>MROUND(C69*KHI!$R$3,100)</f>
        <v>30900</v>
      </c>
      <c r="E69" s="12" t="s">
        <v>65</v>
      </c>
    </row>
    <row r="70" spans="1:5" ht="15.75" thickBot="1" x14ac:dyDescent="0.3">
      <c r="A70" s="44" t="s">
        <v>75</v>
      </c>
      <c r="B70" s="13"/>
      <c r="C70" s="14"/>
      <c r="D70" s="14"/>
      <c r="E70" s="15"/>
    </row>
    <row r="71" spans="1:5" ht="15.75" thickBot="1" x14ac:dyDescent="0.3">
      <c r="A71" s="43" t="s">
        <v>76</v>
      </c>
      <c r="B71" s="10" t="s">
        <v>6</v>
      </c>
      <c r="C71" s="11">
        <v>12000</v>
      </c>
      <c r="D71" s="11">
        <f>MROUND(C71*KHI!$R$3,100)</f>
        <v>13000</v>
      </c>
      <c r="E71" s="12" t="s">
        <v>65</v>
      </c>
    </row>
    <row r="72" spans="1:5" ht="15.75" thickBot="1" x14ac:dyDescent="0.3">
      <c r="A72" s="43" t="s">
        <v>77</v>
      </c>
      <c r="B72" s="10" t="s">
        <v>6</v>
      </c>
      <c r="C72" s="11">
        <v>13600</v>
      </c>
      <c r="D72" s="11">
        <f>MROUND(C72*KHI!$R$3,100)</f>
        <v>14700</v>
      </c>
      <c r="E72" s="12" t="s">
        <v>65</v>
      </c>
    </row>
    <row r="73" spans="1:5" ht="15.75" thickBot="1" x14ac:dyDescent="0.3">
      <c r="A73" s="43" t="s">
        <v>78</v>
      </c>
      <c r="B73" s="10" t="s">
        <v>6</v>
      </c>
      <c r="C73" s="11">
        <v>16600</v>
      </c>
      <c r="D73" s="11">
        <f>MROUND(C73*KHI!$R$3,100)</f>
        <v>18000</v>
      </c>
      <c r="E73" s="12" t="s">
        <v>65</v>
      </c>
    </row>
    <row r="74" spans="1:5" ht="15.75" thickBot="1" x14ac:dyDescent="0.3">
      <c r="A74" s="43" t="s">
        <v>79</v>
      </c>
      <c r="B74" s="10" t="s">
        <v>6</v>
      </c>
      <c r="C74" s="11">
        <v>22200</v>
      </c>
      <c r="D74" s="11">
        <f>MROUND(C74*KHI!$R$3,100)</f>
        <v>24000</v>
      </c>
      <c r="E74" s="12" t="s">
        <v>65</v>
      </c>
    </row>
    <row r="75" spans="1:5" ht="15.75" thickBot="1" x14ac:dyDescent="0.3">
      <c r="A75" s="43" t="s">
        <v>80</v>
      </c>
      <c r="B75" s="10" t="s">
        <v>6</v>
      </c>
      <c r="C75" s="11">
        <v>25000</v>
      </c>
      <c r="D75" s="11">
        <f>MROUND(C75*KHI!$R$3,100)</f>
        <v>27100</v>
      </c>
      <c r="E75" s="12" t="s">
        <v>65</v>
      </c>
    </row>
    <row r="76" spans="1:5" ht="15.75" thickBot="1" x14ac:dyDescent="0.3">
      <c r="A76" s="43" t="s">
        <v>81</v>
      </c>
      <c r="B76" s="10" t="s">
        <v>6</v>
      </c>
      <c r="C76" s="11">
        <v>27800</v>
      </c>
      <c r="D76" s="11">
        <f>MROUND(C76*KHI!$R$3,100)</f>
        <v>30100</v>
      </c>
      <c r="E76" s="12" t="s">
        <v>65</v>
      </c>
    </row>
    <row r="77" spans="1:5" ht="15.75" thickBot="1" x14ac:dyDescent="0.3">
      <c r="A77" s="43" t="s">
        <v>82</v>
      </c>
      <c r="B77" s="10" t="s">
        <v>6</v>
      </c>
      <c r="C77" s="11">
        <v>28400</v>
      </c>
      <c r="D77" s="11">
        <f>MROUND(C77*KHI!$R$3,100)</f>
        <v>30700</v>
      </c>
      <c r="E77" s="12" t="s">
        <v>65</v>
      </c>
    </row>
    <row r="78" spans="1:5" ht="15.75" thickBot="1" x14ac:dyDescent="0.3">
      <c r="A78" s="43" t="s">
        <v>83</v>
      </c>
      <c r="B78" s="10" t="s">
        <v>6</v>
      </c>
      <c r="C78" s="11">
        <v>34200</v>
      </c>
      <c r="D78" s="11">
        <f>MROUND(C78*KHI!$R$3,100)</f>
        <v>37000</v>
      </c>
      <c r="E78" s="12" t="s">
        <v>65</v>
      </c>
    </row>
    <row r="79" spans="1:5" ht="15.75" thickBot="1" x14ac:dyDescent="0.3">
      <c r="A79" s="43" t="s">
        <v>84</v>
      </c>
      <c r="B79" s="10" t="s">
        <v>6</v>
      </c>
      <c r="C79" s="11">
        <v>20400</v>
      </c>
      <c r="D79" s="11">
        <f>MROUND(C79*KHI!$R$3,100)</f>
        <v>22100</v>
      </c>
      <c r="E79" s="12" t="s">
        <v>65</v>
      </c>
    </row>
    <row r="80" spans="1:5" ht="15.75" thickBot="1" x14ac:dyDescent="0.3">
      <c r="A80" s="43" t="s">
        <v>85</v>
      </c>
      <c r="B80" s="10" t="s">
        <v>6</v>
      </c>
      <c r="C80" s="11">
        <v>23200</v>
      </c>
      <c r="D80" s="11">
        <f>MROUND(C80*KHI!$R$3,100)</f>
        <v>25100</v>
      </c>
      <c r="E80" s="12" t="s">
        <v>65</v>
      </c>
    </row>
    <row r="81" spans="1:5" ht="15.75" thickBot="1" x14ac:dyDescent="0.3">
      <c r="A81" s="43" t="s">
        <v>86</v>
      </c>
      <c r="B81" s="10" t="s">
        <v>6</v>
      </c>
      <c r="C81" s="11">
        <v>28200</v>
      </c>
      <c r="D81" s="11">
        <f>MROUND(C81*KHI!$R$3,100)</f>
        <v>30500</v>
      </c>
      <c r="E81" s="12" t="s">
        <v>65</v>
      </c>
    </row>
    <row r="82" spans="1:5" ht="15.75" thickBot="1" x14ac:dyDescent="0.3">
      <c r="A82" s="43" t="s">
        <v>87</v>
      </c>
      <c r="B82" s="10" t="s">
        <v>6</v>
      </c>
      <c r="C82" s="11">
        <v>37800</v>
      </c>
      <c r="D82" s="11">
        <f>MROUND(C82*KHI!$R$3,100)</f>
        <v>40900</v>
      </c>
      <c r="E82" s="12" t="s">
        <v>65</v>
      </c>
    </row>
    <row r="83" spans="1:5" ht="15.75" thickBot="1" x14ac:dyDescent="0.3">
      <c r="A83" s="43" t="s">
        <v>88</v>
      </c>
      <c r="B83" s="10" t="s">
        <v>6</v>
      </c>
      <c r="C83" s="11">
        <v>42500</v>
      </c>
      <c r="D83" s="11">
        <f>MROUND(C83*KHI!$R$3,100)</f>
        <v>46000</v>
      </c>
      <c r="E83" s="12" t="s">
        <v>65</v>
      </c>
    </row>
    <row r="84" spans="1:5" ht="15.75" thickBot="1" x14ac:dyDescent="0.3">
      <c r="A84" s="43" t="s">
        <v>89</v>
      </c>
      <c r="B84" s="10" t="s">
        <v>6</v>
      </c>
      <c r="C84" s="11">
        <v>47200</v>
      </c>
      <c r="D84" s="11">
        <f>MROUND(C84*KHI!$R$3,100)</f>
        <v>51100</v>
      </c>
      <c r="E84" s="12" t="s">
        <v>65</v>
      </c>
    </row>
    <row r="85" spans="1:5" ht="15.75" thickBot="1" x14ac:dyDescent="0.3">
      <c r="A85" s="43" t="s">
        <v>90</v>
      </c>
      <c r="B85" s="10" t="s">
        <v>6</v>
      </c>
      <c r="C85" s="11">
        <v>48200</v>
      </c>
      <c r="D85" s="11">
        <f>MROUND(C85*KHI!$R$3,100)</f>
        <v>52200</v>
      </c>
      <c r="E85" s="12" t="s">
        <v>65</v>
      </c>
    </row>
    <row r="86" spans="1:5" ht="15.75" thickBot="1" x14ac:dyDescent="0.3">
      <c r="A86" s="43" t="s">
        <v>91</v>
      </c>
      <c r="B86" s="10" t="s">
        <v>6</v>
      </c>
      <c r="C86" s="11">
        <v>58100</v>
      </c>
      <c r="D86" s="11">
        <f>MROUND(C86*KHI!$R$3,100)</f>
        <v>62900</v>
      </c>
      <c r="E86" s="12" t="s">
        <v>65</v>
      </c>
    </row>
    <row r="87" spans="1:5" ht="15.75" thickBot="1" x14ac:dyDescent="0.3">
      <c r="A87" s="46" t="s">
        <v>92</v>
      </c>
      <c r="B87" s="21"/>
      <c r="C87" s="21"/>
      <c r="D87" s="21"/>
      <c r="E87" s="22"/>
    </row>
    <row r="88" spans="1:5" ht="15.75" thickBot="1" x14ac:dyDescent="0.3">
      <c r="A88" s="43" t="s">
        <v>92</v>
      </c>
      <c r="B88" s="10" t="s">
        <v>14</v>
      </c>
      <c r="C88" s="11">
        <v>1600</v>
      </c>
      <c r="D88" s="11">
        <f>MROUND(C88*KHI!$R$3,100)</f>
        <v>1700</v>
      </c>
      <c r="E88" s="12" t="s">
        <v>18</v>
      </c>
    </row>
    <row r="89" spans="1:5" ht="15.75" thickBot="1" x14ac:dyDescent="0.3">
      <c r="A89" s="43" t="s">
        <v>93</v>
      </c>
      <c r="B89" s="10" t="s">
        <v>14</v>
      </c>
      <c r="C89" s="11">
        <v>2000</v>
      </c>
      <c r="D89" s="11">
        <f>MROUND(C89*KHI!$R$3,100)</f>
        <v>2200</v>
      </c>
      <c r="E89" s="12" t="s">
        <v>18</v>
      </c>
    </row>
    <row r="90" spans="1:5" ht="15.75" thickBot="1" x14ac:dyDescent="0.3">
      <c r="A90" s="44" t="s">
        <v>94</v>
      </c>
      <c r="B90" s="13"/>
      <c r="C90" s="14"/>
      <c r="D90" s="14"/>
      <c r="E90" s="15"/>
    </row>
    <row r="91" spans="1:5" ht="23.25" thickBot="1" x14ac:dyDescent="0.3">
      <c r="A91" s="43" t="s">
        <v>95</v>
      </c>
      <c r="B91" s="10" t="s">
        <v>14</v>
      </c>
      <c r="C91" s="10">
        <v>370</v>
      </c>
      <c r="D91" s="11">
        <f>MROUND(C91*KHI!$R$3,10)</f>
        <v>400</v>
      </c>
      <c r="E91" s="12" t="s">
        <v>15</v>
      </c>
    </row>
    <row r="92" spans="1:5" ht="15.75" thickBot="1" x14ac:dyDescent="0.3">
      <c r="A92" s="43" t="s">
        <v>96</v>
      </c>
      <c r="B92" s="10" t="s">
        <v>14</v>
      </c>
      <c r="C92" s="10">
        <v>460</v>
      </c>
      <c r="D92" s="11">
        <f>MROUND(C92*KHI!$R$3,10)</f>
        <v>500</v>
      </c>
      <c r="E92" s="12" t="s">
        <v>15</v>
      </c>
    </row>
    <row r="93" spans="1:5" ht="15.75" thickBot="1" x14ac:dyDescent="0.3">
      <c r="A93" s="43" t="s">
        <v>97</v>
      </c>
      <c r="B93" s="10" t="s">
        <v>14</v>
      </c>
      <c r="C93" s="10">
        <v>520</v>
      </c>
      <c r="D93" s="11">
        <f>MROUND(C93*KHI!$R$3,10)</f>
        <v>560</v>
      </c>
      <c r="E93" s="12" t="s">
        <v>15</v>
      </c>
    </row>
    <row r="94" spans="1:5" ht="15.75" thickBot="1" x14ac:dyDescent="0.3">
      <c r="A94" s="43" t="s">
        <v>98</v>
      </c>
      <c r="B94" s="10" t="s">
        <v>14</v>
      </c>
      <c r="C94" s="10">
        <v>70</v>
      </c>
      <c r="D94" s="11">
        <f>MROUND(C94*KHI!$R$3,10)</f>
        <v>80</v>
      </c>
      <c r="E94" s="12" t="s">
        <v>15</v>
      </c>
    </row>
    <row r="95" spans="1:5" ht="15.75" thickBot="1" x14ac:dyDescent="0.3">
      <c r="A95" s="43" t="s">
        <v>99</v>
      </c>
      <c r="B95" s="10" t="s">
        <v>14</v>
      </c>
      <c r="C95" s="10">
        <v>150</v>
      </c>
      <c r="D95" s="11">
        <f>MROUND(C95*KHI!$R$3,10)</f>
        <v>160</v>
      </c>
      <c r="E95" s="12" t="s">
        <v>15</v>
      </c>
    </row>
    <row r="96" spans="1:5" ht="15.75" thickBot="1" x14ac:dyDescent="0.3">
      <c r="A96" s="43" t="s">
        <v>100</v>
      </c>
      <c r="B96" s="10" t="s">
        <v>14</v>
      </c>
      <c r="C96" s="10">
        <v>180</v>
      </c>
      <c r="D96" s="11">
        <f>MROUND(C96*KHI!$R$3,10)</f>
        <v>190</v>
      </c>
      <c r="E96" s="12" t="s">
        <v>15</v>
      </c>
    </row>
    <row r="97" spans="1:5" ht="15.75" thickBot="1" x14ac:dyDescent="0.3">
      <c r="A97" s="43" t="s">
        <v>101</v>
      </c>
      <c r="B97" s="10" t="s">
        <v>14</v>
      </c>
      <c r="C97" s="10">
        <v>230</v>
      </c>
      <c r="D97" s="11">
        <f>MROUND(C97*KHI!$R$3,10)</f>
        <v>250</v>
      </c>
      <c r="E97" s="12" t="s">
        <v>15</v>
      </c>
    </row>
    <row r="98" spans="1:5" ht="15.75" thickBot="1" x14ac:dyDescent="0.3">
      <c r="A98" s="43" t="s">
        <v>102</v>
      </c>
      <c r="B98" s="10" t="s">
        <v>14</v>
      </c>
      <c r="C98" s="10">
        <v>270</v>
      </c>
      <c r="D98" s="11">
        <f>MROUND(C98*KHI!$R$3,10)</f>
        <v>290</v>
      </c>
      <c r="E98" s="12" t="s">
        <v>15</v>
      </c>
    </row>
    <row r="99" spans="1:5" ht="15.75" thickBot="1" x14ac:dyDescent="0.3">
      <c r="A99" s="43" t="s">
        <v>103</v>
      </c>
      <c r="B99" s="10" t="s">
        <v>14</v>
      </c>
      <c r="C99" s="10">
        <v>370</v>
      </c>
      <c r="D99" s="11">
        <f>MROUND(C99*KHI!$R$3,10)</f>
        <v>400</v>
      </c>
      <c r="E99" s="12" t="s">
        <v>15</v>
      </c>
    </row>
    <row r="100" spans="1:5" ht="15.75" thickBot="1" x14ac:dyDescent="0.3">
      <c r="A100" s="43" t="s">
        <v>104</v>
      </c>
      <c r="B100" s="10" t="s">
        <v>14</v>
      </c>
      <c r="C100" s="10">
        <v>530</v>
      </c>
      <c r="D100" s="11">
        <f>MROUND(C100*KHI!$R$3,10)</f>
        <v>570</v>
      </c>
      <c r="E100" s="12" t="s">
        <v>15</v>
      </c>
    </row>
    <row r="101" spans="1:5" ht="15.75" thickBot="1" x14ac:dyDescent="0.3">
      <c r="A101" s="44" t="s">
        <v>105</v>
      </c>
      <c r="B101" s="13"/>
      <c r="C101" s="14"/>
      <c r="D101" s="14"/>
      <c r="E101" s="15"/>
    </row>
    <row r="102" spans="1:5" ht="15.75" thickBot="1" x14ac:dyDescent="0.3">
      <c r="A102" s="46" t="s">
        <v>106</v>
      </c>
      <c r="B102" s="23"/>
      <c r="C102" s="23"/>
      <c r="D102" s="23"/>
      <c r="E102" s="24"/>
    </row>
    <row r="103" spans="1:5" ht="15.75" thickBot="1" x14ac:dyDescent="0.3">
      <c r="A103" s="43" t="s">
        <v>107</v>
      </c>
      <c r="B103" s="10" t="s">
        <v>14</v>
      </c>
      <c r="C103" s="10">
        <v>680</v>
      </c>
      <c r="D103" s="11">
        <f>MROUND(C103*KHI!$R$3,10)</f>
        <v>740</v>
      </c>
      <c r="E103" s="12" t="s">
        <v>15</v>
      </c>
    </row>
    <row r="104" spans="1:5" ht="15.75" thickBot="1" x14ac:dyDescent="0.3">
      <c r="A104" s="43" t="s">
        <v>108</v>
      </c>
      <c r="B104" s="10" t="s">
        <v>14</v>
      </c>
      <c r="C104" s="10">
        <v>820</v>
      </c>
      <c r="D104" s="11">
        <f>MROUND(C104*KHI!$R$3,10)</f>
        <v>890</v>
      </c>
      <c r="E104" s="12" t="s">
        <v>15</v>
      </c>
    </row>
    <row r="105" spans="1:5" ht="15.75" thickBot="1" x14ac:dyDescent="0.3">
      <c r="A105" s="43" t="s">
        <v>109</v>
      </c>
      <c r="B105" s="10" t="s">
        <v>14</v>
      </c>
      <c r="C105" s="11">
        <v>1080</v>
      </c>
      <c r="D105" s="11">
        <f>MROUND(C105*KHI!$R$3,10)</f>
        <v>1170</v>
      </c>
      <c r="E105" s="12" t="s">
        <v>15</v>
      </c>
    </row>
    <row r="106" spans="1:5" ht="15.75" thickBot="1" x14ac:dyDescent="0.3">
      <c r="A106" s="43" t="s">
        <v>110</v>
      </c>
      <c r="B106" s="10" t="s">
        <v>14</v>
      </c>
      <c r="C106" s="11">
        <v>1230</v>
      </c>
      <c r="D106" s="11">
        <f>MROUND(C106*KHI!$R$3,10)</f>
        <v>1330</v>
      </c>
      <c r="E106" s="12" t="s">
        <v>15</v>
      </c>
    </row>
    <row r="107" spans="1:5" ht="15.75" thickBot="1" x14ac:dyDescent="0.3">
      <c r="A107" s="43" t="s">
        <v>111</v>
      </c>
      <c r="B107" s="10" t="s">
        <v>14</v>
      </c>
      <c r="C107" s="11">
        <v>1680</v>
      </c>
      <c r="D107" s="11">
        <f>MROUND(C107*KHI!$R$3,10)</f>
        <v>1820</v>
      </c>
      <c r="E107" s="12" t="s">
        <v>15</v>
      </c>
    </row>
    <row r="108" spans="1:5" ht="15.75" thickBot="1" x14ac:dyDescent="0.3">
      <c r="A108" s="46" t="s">
        <v>112</v>
      </c>
      <c r="B108" s="21"/>
      <c r="C108" s="21"/>
      <c r="D108" s="21"/>
      <c r="E108" s="22"/>
    </row>
    <row r="109" spans="1:5" ht="15.75" thickBot="1" x14ac:dyDescent="0.3">
      <c r="A109" s="43" t="s">
        <v>107</v>
      </c>
      <c r="B109" s="10" t="s">
        <v>14</v>
      </c>
      <c r="C109" s="11">
        <v>1230</v>
      </c>
      <c r="D109" s="11">
        <f>MROUND(C109*KHI!$R$3,10)</f>
        <v>1330</v>
      </c>
      <c r="E109" s="12" t="s">
        <v>15</v>
      </c>
    </row>
    <row r="110" spans="1:5" ht="15.75" thickBot="1" x14ac:dyDescent="0.3">
      <c r="A110" s="43" t="s">
        <v>108</v>
      </c>
      <c r="B110" s="10" t="s">
        <v>14</v>
      </c>
      <c r="C110" s="11">
        <v>1390</v>
      </c>
      <c r="D110" s="11">
        <f>MROUND(C110*KHI!$R$3,10)</f>
        <v>1500</v>
      </c>
      <c r="E110" s="12" t="s">
        <v>15</v>
      </c>
    </row>
    <row r="111" spans="1:5" ht="15.75" thickBot="1" x14ac:dyDescent="0.3">
      <c r="A111" s="43" t="s">
        <v>109</v>
      </c>
      <c r="B111" s="10" t="s">
        <v>14</v>
      </c>
      <c r="C111" s="11">
        <v>1640</v>
      </c>
      <c r="D111" s="11">
        <f>MROUND(C111*KHI!$R$3,10)</f>
        <v>1770</v>
      </c>
      <c r="E111" s="12" t="s">
        <v>15</v>
      </c>
    </row>
    <row r="112" spans="1:5" ht="15.75" thickBot="1" x14ac:dyDescent="0.3">
      <c r="A112" s="43" t="s">
        <v>110</v>
      </c>
      <c r="B112" s="10" t="s">
        <v>14</v>
      </c>
      <c r="C112" s="11">
        <v>1810</v>
      </c>
      <c r="D112" s="11">
        <f>MROUND(C112*KHI!$R$3,10)</f>
        <v>1960</v>
      </c>
      <c r="E112" s="12" t="s">
        <v>15</v>
      </c>
    </row>
    <row r="113" spans="1:5" ht="15.75" thickBot="1" x14ac:dyDescent="0.3">
      <c r="A113" s="43" t="s">
        <v>113</v>
      </c>
      <c r="B113" s="10" t="s">
        <v>14</v>
      </c>
      <c r="C113" s="11">
        <v>1970</v>
      </c>
      <c r="D113" s="11">
        <f>MROUND(C113*KHI!$R$3,10)</f>
        <v>2130</v>
      </c>
      <c r="E113" s="12" t="s">
        <v>15</v>
      </c>
    </row>
    <row r="114" spans="1:5" ht="15.75" thickBot="1" x14ac:dyDescent="0.3">
      <c r="A114" s="43" t="s">
        <v>114</v>
      </c>
      <c r="B114" s="10" t="s">
        <v>14</v>
      </c>
      <c r="C114" s="11">
        <v>2200</v>
      </c>
      <c r="D114" s="11">
        <f>MROUND(C114*KHI!$R$3,10)</f>
        <v>2380</v>
      </c>
      <c r="E114" s="12" t="s">
        <v>15</v>
      </c>
    </row>
    <row r="115" spans="1:5" ht="15.75" thickBot="1" x14ac:dyDescent="0.3">
      <c r="A115" s="46" t="s">
        <v>115</v>
      </c>
      <c r="B115" s="21"/>
      <c r="C115" s="21"/>
      <c r="D115" s="21"/>
      <c r="E115" s="22"/>
    </row>
    <row r="116" spans="1:5" ht="15.75" thickBot="1" x14ac:dyDescent="0.3">
      <c r="A116" s="43" t="s">
        <v>116</v>
      </c>
      <c r="B116" s="10" t="s">
        <v>14</v>
      </c>
      <c r="C116" s="10">
        <v>840</v>
      </c>
      <c r="D116" s="11">
        <f>MROUND(C116*KHI!$R$3,10)</f>
        <v>910</v>
      </c>
      <c r="E116" s="12" t="s">
        <v>15</v>
      </c>
    </row>
    <row r="117" spans="1:5" ht="15.75" thickBot="1" x14ac:dyDescent="0.3">
      <c r="A117" s="43" t="s">
        <v>117</v>
      </c>
      <c r="B117" s="10" t="s">
        <v>14</v>
      </c>
      <c r="C117" s="11">
        <v>1000</v>
      </c>
      <c r="D117" s="11">
        <f>MROUND(C117*KHI!$R$3,10)</f>
        <v>1080</v>
      </c>
      <c r="E117" s="12" t="s">
        <v>15</v>
      </c>
    </row>
    <row r="118" spans="1:5" ht="15.75" thickBot="1" x14ac:dyDescent="0.3">
      <c r="A118" s="43" t="s">
        <v>118</v>
      </c>
      <c r="B118" s="10" t="s">
        <v>14</v>
      </c>
      <c r="C118" s="11">
        <v>1150</v>
      </c>
      <c r="D118" s="11">
        <f>MROUND(C118*KHI!$R$3,10)</f>
        <v>1240</v>
      </c>
      <c r="E118" s="12" t="s">
        <v>15</v>
      </c>
    </row>
    <row r="119" spans="1:5" ht="15.75" thickBot="1" x14ac:dyDescent="0.3">
      <c r="A119" s="43" t="s">
        <v>119</v>
      </c>
      <c r="B119" s="10" t="s">
        <v>14</v>
      </c>
      <c r="C119" s="11">
        <v>1440</v>
      </c>
      <c r="D119" s="11">
        <f>MROUND(C119*KHI!$R$3,10)</f>
        <v>1560</v>
      </c>
      <c r="E119" s="12" t="s">
        <v>15</v>
      </c>
    </row>
    <row r="120" spans="1:5" ht="15.75" thickBot="1" x14ac:dyDescent="0.3">
      <c r="A120" s="43" t="s">
        <v>120</v>
      </c>
      <c r="B120" s="10" t="s">
        <v>14</v>
      </c>
      <c r="C120" s="11">
        <v>1580</v>
      </c>
      <c r="D120" s="11">
        <f>MROUND(C120*KHI!$R$3,10)</f>
        <v>1710</v>
      </c>
      <c r="E120" s="12" t="s">
        <v>15</v>
      </c>
    </row>
    <row r="121" spans="1:5" ht="15.75" thickBot="1" x14ac:dyDescent="0.3">
      <c r="A121" s="43" t="s">
        <v>121</v>
      </c>
      <c r="B121" s="10" t="s">
        <v>14</v>
      </c>
      <c r="C121" s="11">
        <v>2040</v>
      </c>
      <c r="D121" s="11">
        <f>MROUND(C121*KHI!$R$3,10)</f>
        <v>2210</v>
      </c>
      <c r="E121" s="12" t="s">
        <v>15</v>
      </c>
    </row>
    <row r="122" spans="1:5" ht="15.75" thickBot="1" x14ac:dyDescent="0.3">
      <c r="A122" s="46" t="s">
        <v>122</v>
      </c>
      <c r="B122" s="21"/>
      <c r="C122" s="21"/>
      <c r="D122" s="21"/>
      <c r="E122" s="22"/>
    </row>
    <row r="123" spans="1:5" ht="15.75" thickBot="1" x14ac:dyDescent="0.3">
      <c r="A123" s="43" t="s">
        <v>116</v>
      </c>
      <c r="B123" s="10" t="s">
        <v>14</v>
      </c>
      <c r="C123" s="11">
        <v>1430</v>
      </c>
      <c r="D123" s="11">
        <f>MROUND(C123*KHI!$R$3,10)</f>
        <v>1550</v>
      </c>
      <c r="E123" s="12" t="s">
        <v>15</v>
      </c>
    </row>
    <row r="124" spans="1:5" ht="15.75" thickBot="1" x14ac:dyDescent="0.3">
      <c r="A124" s="43" t="s">
        <v>117</v>
      </c>
      <c r="B124" s="10" t="s">
        <v>14</v>
      </c>
      <c r="C124" s="11">
        <v>1630</v>
      </c>
      <c r="D124" s="11">
        <f>MROUND(C124*KHI!$R$3,10)</f>
        <v>1760</v>
      </c>
      <c r="E124" s="12" t="s">
        <v>15</v>
      </c>
    </row>
    <row r="125" spans="1:5" ht="15.75" thickBot="1" x14ac:dyDescent="0.3">
      <c r="A125" s="43" t="s">
        <v>118</v>
      </c>
      <c r="B125" s="10" t="s">
        <v>14</v>
      </c>
      <c r="C125" s="11">
        <v>1920</v>
      </c>
      <c r="D125" s="11">
        <f>MROUND(C125*KHI!$R$3,10)</f>
        <v>2080</v>
      </c>
      <c r="E125" s="12" t="s">
        <v>15</v>
      </c>
    </row>
    <row r="126" spans="1:5" ht="15.75" thickBot="1" x14ac:dyDescent="0.3">
      <c r="A126" s="43" t="s">
        <v>119</v>
      </c>
      <c r="B126" s="10" t="s">
        <v>14</v>
      </c>
      <c r="C126" s="11">
        <v>2120</v>
      </c>
      <c r="D126" s="11">
        <f>MROUND(C126*KHI!$R$3,10)</f>
        <v>2290</v>
      </c>
      <c r="E126" s="12" t="s">
        <v>15</v>
      </c>
    </row>
    <row r="127" spans="1:5" ht="15.75" thickBot="1" x14ac:dyDescent="0.3">
      <c r="A127" s="43" t="s">
        <v>123</v>
      </c>
      <c r="B127" s="10" t="s">
        <v>14</v>
      </c>
      <c r="C127" s="11">
        <v>2300</v>
      </c>
      <c r="D127" s="11">
        <f>MROUND(C127*KHI!$R$3,10)</f>
        <v>2490</v>
      </c>
      <c r="E127" s="12" t="s">
        <v>15</v>
      </c>
    </row>
    <row r="128" spans="1:5" ht="15.75" thickBot="1" x14ac:dyDescent="0.3">
      <c r="A128" s="43" t="s">
        <v>121</v>
      </c>
      <c r="B128" s="10" t="s">
        <v>14</v>
      </c>
      <c r="C128" s="11">
        <v>2580</v>
      </c>
      <c r="D128" s="11">
        <f>MROUND(C128*KHI!$R$3,10)</f>
        <v>2790</v>
      </c>
      <c r="E128" s="12" t="s">
        <v>15</v>
      </c>
    </row>
    <row r="129" spans="1:5" ht="15.75" thickBot="1" x14ac:dyDescent="0.3">
      <c r="A129" s="44" t="s">
        <v>124</v>
      </c>
      <c r="B129" s="13"/>
      <c r="C129" s="14"/>
      <c r="D129" s="14"/>
      <c r="E129" s="15"/>
    </row>
    <row r="130" spans="1:5" ht="15.75" thickBot="1" x14ac:dyDescent="0.3">
      <c r="A130" s="43" t="s">
        <v>125</v>
      </c>
      <c r="B130" s="10" t="s">
        <v>14</v>
      </c>
      <c r="C130" s="11">
        <v>2700</v>
      </c>
      <c r="D130" s="11">
        <f>MROUND(C130*KHI!$R$3,100)</f>
        <v>2900</v>
      </c>
      <c r="E130" s="12" t="s">
        <v>38</v>
      </c>
    </row>
    <row r="131" spans="1:5" ht="15.75" thickBot="1" x14ac:dyDescent="0.3">
      <c r="A131" s="43" t="s">
        <v>126</v>
      </c>
      <c r="B131" s="10" t="s">
        <v>14</v>
      </c>
      <c r="C131" s="11">
        <v>6300</v>
      </c>
      <c r="D131" s="11">
        <f>MROUND(C131*KHI!$R$3,100)</f>
        <v>6800</v>
      </c>
      <c r="E131" s="12" t="s">
        <v>65</v>
      </c>
    </row>
    <row r="132" spans="1:5" ht="15.75" thickBot="1" x14ac:dyDescent="0.3">
      <c r="A132" s="43" t="s">
        <v>127</v>
      </c>
      <c r="B132" s="10" t="s">
        <v>14</v>
      </c>
      <c r="C132" s="11">
        <v>5600</v>
      </c>
      <c r="D132" s="11">
        <f>MROUND(C132*KHI!$R$3,100)</f>
        <v>6100</v>
      </c>
      <c r="E132" s="12" t="s">
        <v>7</v>
      </c>
    </row>
    <row r="133" spans="1:5" ht="15.75" thickBot="1" x14ac:dyDescent="0.3">
      <c r="A133" s="44" t="s">
        <v>128</v>
      </c>
      <c r="B133" s="13"/>
      <c r="C133" s="14"/>
      <c r="D133" s="14"/>
      <c r="E133" s="15"/>
    </row>
    <row r="134" spans="1:5" ht="15.75" thickBot="1" x14ac:dyDescent="0.3">
      <c r="A134" s="46" t="s">
        <v>129</v>
      </c>
      <c r="B134" s="23"/>
      <c r="C134" s="23"/>
      <c r="D134" s="23"/>
      <c r="E134" s="24"/>
    </row>
    <row r="135" spans="1:5" ht="15.75" thickBot="1" x14ac:dyDescent="0.3">
      <c r="A135" s="43" t="s">
        <v>130</v>
      </c>
      <c r="B135" s="10" t="s">
        <v>6</v>
      </c>
      <c r="C135" s="11">
        <v>11900</v>
      </c>
      <c r="D135" s="11">
        <f>MROUND(C135*KHI!$R$3,100)</f>
        <v>12900</v>
      </c>
      <c r="E135" s="12" t="s">
        <v>57</v>
      </c>
    </row>
    <row r="136" spans="1:5" ht="15.75" thickBot="1" x14ac:dyDescent="0.3">
      <c r="A136" s="43" t="s">
        <v>69</v>
      </c>
      <c r="B136" s="10" t="s">
        <v>6</v>
      </c>
      <c r="C136" s="11">
        <v>14600</v>
      </c>
      <c r="D136" s="11">
        <f>MROUND(C136*KHI!$R$3,100)</f>
        <v>15800</v>
      </c>
      <c r="E136" s="12" t="s">
        <v>57</v>
      </c>
    </row>
    <row r="137" spans="1:5" ht="15.75" thickBot="1" x14ac:dyDescent="0.3">
      <c r="A137" s="43" t="s">
        <v>70</v>
      </c>
      <c r="B137" s="10" t="s">
        <v>6</v>
      </c>
      <c r="C137" s="11">
        <v>16200</v>
      </c>
      <c r="D137" s="11">
        <f>MROUND(C137*KHI!$R$3,100)</f>
        <v>17500</v>
      </c>
      <c r="E137" s="12" t="s">
        <v>57</v>
      </c>
    </row>
    <row r="138" spans="1:5" ht="15.75" thickBot="1" x14ac:dyDescent="0.3">
      <c r="A138" s="43" t="s">
        <v>71</v>
      </c>
      <c r="B138" s="10" t="s">
        <v>6</v>
      </c>
      <c r="C138" s="11">
        <v>17900</v>
      </c>
      <c r="D138" s="11">
        <f>MROUND(C138*KHI!$R$3,100)</f>
        <v>19400</v>
      </c>
      <c r="E138" s="12" t="s">
        <v>57</v>
      </c>
    </row>
    <row r="139" spans="1:5" ht="15.75" thickBot="1" x14ac:dyDescent="0.3">
      <c r="A139" s="43" t="s">
        <v>72</v>
      </c>
      <c r="B139" s="10" t="s">
        <v>6</v>
      </c>
      <c r="C139" s="11">
        <v>22400</v>
      </c>
      <c r="D139" s="11">
        <f>MROUND(C139*KHI!$R$3,100)</f>
        <v>24200</v>
      </c>
      <c r="E139" s="12" t="s">
        <v>57</v>
      </c>
    </row>
    <row r="140" spans="1:5" ht="15.75" thickBot="1" x14ac:dyDescent="0.3">
      <c r="A140" s="43" t="s">
        <v>73</v>
      </c>
      <c r="B140" s="10" t="s">
        <v>6</v>
      </c>
      <c r="C140" s="11">
        <v>25800</v>
      </c>
      <c r="D140" s="11">
        <f>MROUND(C140*KHI!$R$3,100)</f>
        <v>27900</v>
      </c>
      <c r="E140" s="12" t="s">
        <v>57</v>
      </c>
    </row>
    <row r="141" spans="1:5" ht="15.75" thickBot="1" x14ac:dyDescent="0.3">
      <c r="A141" s="43" t="s">
        <v>74</v>
      </c>
      <c r="B141" s="10" t="s">
        <v>6</v>
      </c>
      <c r="C141" s="11">
        <v>29800</v>
      </c>
      <c r="D141" s="11">
        <f>MROUND(C141*KHI!$R$3,100)</f>
        <v>32200</v>
      </c>
      <c r="E141" s="12" t="s">
        <v>57</v>
      </c>
    </row>
    <row r="142" spans="1:5" ht="15.75" thickBot="1" x14ac:dyDescent="0.3">
      <c r="A142" s="43" t="s">
        <v>131</v>
      </c>
      <c r="B142" s="10" t="s">
        <v>6</v>
      </c>
      <c r="C142" s="11">
        <v>36500</v>
      </c>
      <c r="D142" s="11">
        <f>MROUND(C142*KHI!$R$3,100)</f>
        <v>39500</v>
      </c>
      <c r="E142" s="12" t="s">
        <v>57</v>
      </c>
    </row>
    <row r="143" spans="1:5" ht="15.75" thickBot="1" x14ac:dyDescent="0.3">
      <c r="A143" s="43" t="s">
        <v>132</v>
      </c>
      <c r="B143" s="10" t="s">
        <v>6</v>
      </c>
      <c r="C143" s="11">
        <v>43300</v>
      </c>
      <c r="D143" s="11">
        <f>MROUND(C143*KHI!$R$3,100)</f>
        <v>46900</v>
      </c>
      <c r="E143" s="12" t="s">
        <v>57</v>
      </c>
    </row>
    <row r="144" spans="1:5" ht="15.75" thickBot="1" x14ac:dyDescent="0.3">
      <c r="A144" s="43" t="s">
        <v>133</v>
      </c>
      <c r="B144" s="10" t="s">
        <v>6</v>
      </c>
      <c r="C144" s="11">
        <v>52000</v>
      </c>
      <c r="D144" s="11">
        <f>MROUND(C144*KHI!$R$3,100)</f>
        <v>56300</v>
      </c>
      <c r="E144" s="12" t="s">
        <v>57</v>
      </c>
    </row>
    <row r="145" spans="1:5" ht="15.75" thickBot="1" x14ac:dyDescent="0.3">
      <c r="A145" s="43" t="s">
        <v>134</v>
      </c>
      <c r="B145" s="64" t="s">
        <v>6</v>
      </c>
      <c r="C145" s="11">
        <v>63500</v>
      </c>
      <c r="D145" s="11">
        <f>MROUND(C145*KHI!$R$3,100)</f>
        <v>68700</v>
      </c>
      <c r="E145" s="12" t="s">
        <v>57</v>
      </c>
    </row>
    <row r="146" spans="1:5" ht="15.75" thickBot="1" x14ac:dyDescent="0.3">
      <c r="A146" s="75" t="s">
        <v>135</v>
      </c>
      <c r="B146" s="76"/>
      <c r="C146" s="21"/>
      <c r="D146" s="21"/>
      <c r="E146" s="22"/>
    </row>
    <row r="147" spans="1:5" ht="15.75" thickBot="1" x14ac:dyDescent="0.3">
      <c r="A147" s="43" t="s">
        <v>130</v>
      </c>
      <c r="B147" s="10" t="s">
        <v>6</v>
      </c>
      <c r="C147" s="11">
        <v>19400</v>
      </c>
      <c r="D147" s="11">
        <f>MROUND(C147*KHI!$R$3,100)</f>
        <v>21000</v>
      </c>
      <c r="E147" s="12" t="s">
        <v>57</v>
      </c>
    </row>
    <row r="148" spans="1:5" ht="15.75" thickBot="1" x14ac:dyDescent="0.3">
      <c r="A148" s="43" t="s">
        <v>69</v>
      </c>
      <c r="B148" s="10" t="s">
        <v>6</v>
      </c>
      <c r="C148" s="11">
        <v>21400</v>
      </c>
      <c r="D148" s="11">
        <f>MROUND(C148*KHI!$R$3,100)</f>
        <v>23200</v>
      </c>
      <c r="E148" s="12" t="s">
        <v>57</v>
      </c>
    </row>
    <row r="149" spans="1:5" ht="15.75" thickBot="1" x14ac:dyDescent="0.3">
      <c r="A149" s="43" t="s">
        <v>70</v>
      </c>
      <c r="B149" s="10" t="s">
        <v>6</v>
      </c>
      <c r="C149" s="11">
        <v>23200</v>
      </c>
      <c r="D149" s="11">
        <f>MROUND(C149*KHI!$R$3,100)</f>
        <v>25100</v>
      </c>
      <c r="E149" s="12" t="s">
        <v>57</v>
      </c>
    </row>
    <row r="150" spans="1:5" ht="15.75" thickBot="1" x14ac:dyDescent="0.3">
      <c r="A150" s="43" t="s">
        <v>71</v>
      </c>
      <c r="B150" s="10" t="s">
        <v>6</v>
      </c>
      <c r="C150" s="11">
        <v>24400</v>
      </c>
      <c r="D150" s="11">
        <f>MROUND(C150*KHI!$R$3,100)</f>
        <v>26400</v>
      </c>
      <c r="E150" s="12" t="s">
        <v>57</v>
      </c>
    </row>
    <row r="151" spans="1:5" ht="15.75" thickBot="1" x14ac:dyDescent="0.3">
      <c r="A151" s="43" t="s">
        <v>72</v>
      </c>
      <c r="B151" s="10" t="s">
        <v>6</v>
      </c>
      <c r="C151" s="11">
        <v>27400</v>
      </c>
      <c r="D151" s="11">
        <f>MROUND(C151*KHI!$R$3,100)</f>
        <v>29600</v>
      </c>
      <c r="E151" s="12" t="s">
        <v>57</v>
      </c>
    </row>
    <row r="152" spans="1:5" ht="15.75" thickBot="1" x14ac:dyDescent="0.3">
      <c r="A152" s="43" t="s">
        <v>73</v>
      </c>
      <c r="B152" s="10" t="s">
        <v>6</v>
      </c>
      <c r="C152" s="11">
        <v>29700</v>
      </c>
      <c r="D152" s="11">
        <f>MROUND(C152*KHI!$R$3,100)</f>
        <v>32100</v>
      </c>
      <c r="E152" s="12" t="s">
        <v>57</v>
      </c>
    </row>
    <row r="153" spans="1:5" ht="15.75" thickBot="1" x14ac:dyDescent="0.3">
      <c r="A153" s="43" t="s">
        <v>74</v>
      </c>
      <c r="B153" s="10" t="s">
        <v>6</v>
      </c>
      <c r="C153" s="11">
        <v>33700</v>
      </c>
      <c r="D153" s="11">
        <f>MROUND(C153*KHI!$R$3,100)</f>
        <v>36500</v>
      </c>
      <c r="E153" s="12" t="s">
        <v>57</v>
      </c>
    </row>
    <row r="154" spans="1:5" ht="15.75" thickBot="1" x14ac:dyDescent="0.3">
      <c r="A154" s="43" t="s">
        <v>131</v>
      </c>
      <c r="B154" s="10" t="s">
        <v>6</v>
      </c>
      <c r="C154" s="11">
        <v>40500</v>
      </c>
      <c r="D154" s="11">
        <f>MROUND(C154*KHI!$R$3,100)</f>
        <v>43800</v>
      </c>
      <c r="E154" s="12" t="s">
        <v>57</v>
      </c>
    </row>
    <row r="155" spans="1:5" ht="15.75" thickBot="1" x14ac:dyDescent="0.3">
      <c r="A155" s="43" t="s">
        <v>132</v>
      </c>
      <c r="B155" s="10" t="s">
        <v>6</v>
      </c>
      <c r="C155" s="11">
        <v>47200</v>
      </c>
      <c r="D155" s="11">
        <f>MROUND(C155*KHI!$R$3,100)</f>
        <v>51100</v>
      </c>
      <c r="E155" s="12" t="s">
        <v>57</v>
      </c>
    </row>
    <row r="156" spans="1:5" ht="15.75" thickBot="1" x14ac:dyDescent="0.3">
      <c r="A156" s="43" t="s">
        <v>133</v>
      </c>
      <c r="B156" s="10" t="s">
        <v>6</v>
      </c>
      <c r="C156" s="11">
        <v>56000</v>
      </c>
      <c r="D156" s="11">
        <f>MROUND(C156*KHI!$R$3,100)</f>
        <v>60600</v>
      </c>
      <c r="E156" s="12" t="s">
        <v>57</v>
      </c>
    </row>
    <row r="157" spans="1:5" ht="15.75" thickBot="1" x14ac:dyDescent="0.3">
      <c r="A157" s="43" t="s">
        <v>134</v>
      </c>
      <c r="B157" s="10" t="s">
        <v>6</v>
      </c>
      <c r="C157" s="11">
        <v>67400</v>
      </c>
      <c r="D157" s="11">
        <f>MROUND(C157*KHI!$R$3,100)</f>
        <v>72900</v>
      </c>
      <c r="E157" s="12" t="s">
        <v>57</v>
      </c>
    </row>
    <row r="158" spans="1:5" ht="15.75" thickBot="1" x14ac:dyDescent="0.3">
      <c r="A158" s="44" t="s">
        <v>136</v>
      </c>
      <c r="B158" s="13"/>
      <c r="C158" s="14"/>
      <c r="D158" s="14"/>
      <c r="E158" s="15"/>
    </row>
    <row r="159" spans="1:5" ht="15.75" thickBot="1" x14ac:dyDescent="0.3">
      <c r="A159" s="43" t="s">
        <v>137</v>
      </c>
      <c r="B159" s="10" t="s">
        <v>6</v>
      </c>
      <c r="C159" s="11">
        <v>26800</v>
      </c>
      <c r="D159" s="11">
        <f>MROUND(C159*KHI!$R$3,100)</f>
        <v>29000</v>
      </c>
      <c r="E159" s="12" t="s">
        <v>57</v>
      </c>
    </row>
    <row r="160" spans="1:5" ht="15.75" thickBot="1" x14ac:dyDescent="0.3">
      <c r="A160" s="43" t="s">
        <v>138</v>
      </c>
      <c r="B160" s="10" t="s">
        <v>6</v>
      </c>
      <c r="C160" s="11">
        <v>28700</v>
      </c>
      <c r="D160" s="11">
        <f>MROUND(C160*KHI!$R$3,100)</f>
        <v>31100</v>
      </c>
      <c r="E160" s="12" t="s">
        <v>57</v>
      </c>
    </row>
    <row r="161" spans="1:5" ht="15.75" thickBot="1" x14ac:dyDescent="0.3">
      <c r="A161" s="43" t="s">
        <v>80</v>
      </c>
      <c r="B161" s="10" t="s">
        <v>6</v>
      </c>
      <c r="C161" s="11">
        <v>31000</v>
      </c>
      <c r="D161" s="11">
        <f>MROUND(C161*KHI!$R$3,100)</f>
        <v>33500</v>
      </c>
      <c r="E161" s="12" t="s">
        <v>57</v>
      </c>
    </row>
    <row r="162" spans="1:5" ht="15.75" thickBot="1" x14ac:dyDescent="0.3">
      <c r="A162" s="43" t="s">
        <v>81</v>
      </c>
      <c r="B162" s="10" t="s">
        <v>6</v>
      </c>
      <c r="C162" s="11">
        <v>33700</v>
      </c>
      <c r="D162" s="11">
        <f>MROUND(C162*KHI!$R$3,100)</f>
        <v>36500</v>
      </c>
      <c r="E162" s="12" t="s">
        <v>57</v>
      </c>
    </row>
    <row r="163" spans="1:5" ht="15.75" thickBot="1" x14ac:dyDescent="0.3">
      <c r="A163" s="43" t="s">
        <v>82</v>
      </c>
      <c r="B163" s="10" t="s">
        <v>6</v>
      </c>
      <c r="C163" s="11">
        <v>36900</v>
      </c>
      <c r="D163" s="11">
        <f>MROUND(C163*KHI!$R$3,100)</f>
        <v>39900</v>
      </c>
      <c r="E163" s="12" t="s">
        <v>57</v>
      </c>
    </row>
    <row r="164" spans="1:5" ht="15.75" thickBot="1" x14ac:dyDescent="0.3">
      <c r="A164" s="43" t="s">
        <v>139</v>
      </c>
      <c r="B164" s="10" t="s">
        <v>6</v>
      </c>
      <c r="C164" s="11">
        <v>42000</v>
      </c>
      <c r="D164" s="11">
        <f>MROUND(C164*KHI!$R$3,100)</f>
        <v>45400</v>
      </c>
      <c r="E164" s="12" t="s">
        <v>57</v>
      </c>
    </row>
    <row r="165" spans="1:5" ht="15.75" thickBot="1" x14ac:dyDescent="0.3">
      <c r="A165" s="43" t="s">
        <v>140</v>
      </c>
      <c r="B165" s="10" t="s">
        <v>6</v>
      </c>
      <c r="C165" s="11">
        <v>47500</v>
      </c>
      <c r="D165" s="11">
        <f>MROUND(C165*KHI!$R$3,100)</f>
        <v>51400</v>
      </c>
      <c r="E165" s="12" t="s">
        <v>57</v>
      </c>
    </row>
    <row r="166" spans="1:5" ht="15.75" thickBot="1" x14ac:dyDescent="0.3">
      <c r="A166" s="46" t="s">
        <v>141</v>
      </c>
      <c r="B166" s="21"/>
      <c r="C166" s="21"/>
      <c r="D166" s="21"/>
      <c r="E166" s="22"/>
    </row>
    <row r="167" spans="1:5" ht="15.75" thickBot="1" x14ac:dyDescent="0.3">
      <c r="A167" s="43" t="s">
        <v>142</v>
      </c>
      <c r="B167" s="10" t="s">
        <v>6</v>
      </c>
      <c r="C167" s="11">
        <v>66200</v>
      </c>
      <c r="D167" s="11">
        <f>MROUND(C167*KHI!$R$3,100)</f>
        <v>71600</v>
      </c>
      <c r="E167" s="12" t="s">
        <v>57</v>
      </c>
    </row>
    <row r="168" spans="1:5" ht="15.75" thickBot="1" x14ac:dyDescent="0.3">
      <c r="A168" s="43" t="s">
        <v>143</v>
      </c>
      <c r="B168" s="10" t="s">
        <v>6</v>
      </c>
      <c r="C168" s="11">
        <v>86900</v>
      </c>
      <c r="D168" s="11">
        <f>MROUND(C168*KHI!$R$3,100)</f>
        <v>94000</v>
      </c>
      <c r="E168" s="12" t="s">
        <v>57</v>
      </c>
    </row>
    <row r="169" spans="1:5" ht="15.75" thickBot="1" x14ac:dyDescent="0.3">
      <c r="A169" s="43" t="s">
        <v>88</v>
      </c>
      <c r="B169" s="10" t="s">
        <v>6</v>
      </c>
      <c r="C169" s="11">
        <v>89800</v>
      </c>
      <c r="D169" s="11">
        <f>MROUND(C169*KHI!$R$3,100)</f>
        <v>97200</v>
      </c>
      <c r="E169" s="12" t="s">
        <v>57</v>
      </c>
    </row>
    <row r="170" spans="1:5" ht="15.75" thickBot="1" x14ac:dyDescent="0.3">
      <c r="A170" s="43" t="s">
        <v>89</v>
      </c>
      <c r="B170" s="10" t="s">
        <v>6</v>
      </c>
      <c r="C170" s="11">
        <v>93200</v>
      </c>
      <c r="D170" s="11">
        <f>MROUND(C170*KHI!$R$3,100)</f>
        <v>100900</v>
      </c>
      <c r="E170" s="12" t="s">
        <v>57</v>
      </c>
    </row>
    <row r="171" spans="1:5" ht="15.75" thickBot="1" x14ac:dyDescent="0.3">
      <c r="A171" s="43" t="s">
        <v>90</v>
      </c>
      <c r="B171" s="10" t="s">
        <v>6</v>
      </c>
      <c r="C171" s="11">
        <v>97300</v>
      </c>
      <c r="D171" s="11">
        <f>MROUND(C171*KHI!$R$3,100)</f>
        <v>105300</v>
      </c>
      <c r="E171" s="12" t="s">
        <v>57</v>
      </c>
    </row>
    <row r="172" spans="1:5" ht="15.75" thickBot="1" x14ac:dyDescent="0.3">
      <c r="A172" s="43" t="s">
        <v>144</v>
      </c>
      <c r="B172" s="10" t="s">
        <v>6</v>
      </c>
      <c r="C172" s="11">
        <v>103700</v>
      </c>
      <c r="D172" s="11">
        <f>MROUND(C172*KHI!$R$3,100)</f>
        <v>112200</v>
      </c>
      <c r="E172" s="12" t="s">
        <v>57</v>
      </c>
    </row>
    <row r="173" spans="1:5" ht="15.75" thickBot="1" x14ac:dyDescent="0.3">
      <c r="A173" s="43" t="s">
        <v>145</v>
      </c>
      <c r="B173" s="10" t="s">
        <v>6</v>
      </c>
      <c r="C173" s="11">
        <v>108700</v>
      </c>
      <c r="D173" s="11">
        <f>MROUND(C173*KHI!$R$3,100)</f>
        <v>117600</v>
      </c>
      <c r="E173" s="12" t="s">
        <v>57</v>
      </c>
    </row>
    <row r="174" spans="1:5" ht="15.75" thickBot="1" x14ac:dyDescent="0.3">
      <c r="A174" s="47" t="s">
        <v>92</v>
      </c>
      <c r="B174" s="21"/>
      <c r="C174" s="21"/>
      <c r="D174" s="21"/>
      <c r="E174" s="22"/>
    </row>
    <row r="175" spans="1:5" ht="15.75" thickBot="1" x14ac:dyDescent="0.3">
      <c r="A175" s="43" t="s">
        <v>92</v>
      </c>
      <c r="B175" s="10" t="s">
        <v>14</v>
      </c>
      <c r="C175" s="11">
        <v>2000</v>
      </c>
      <c r="D175" s="11">
        <f>MROUND(C175*KHI!$R$3,100)</f>
        <v>2200</v>
      </c>
      <c r="E175" s="12" t="s">
        <v>57</v>
      </c>
    </row>
    <row r="176" spans="1:5" ht="15.75" thickBot="1" x14ac:dyDescent="0.3">
      <c r="A176" s="43" t="s">
        <v>93</v>
      </c>
      <c r="B176" s="10" t="s">
        <v>14</v>
      </c>
      <c r="C176" s="11">
        <v>2300</v>
      </c>
      <c r="D176" s="11">
        <f>MROUND(C176*KHI!$R$3,100)</f>
        <v>2500</v>
      </c>
      <c r="E176" s="12" t="s">
        <v>57</v>
      </c>
    </row>
    <row r="177" spans="1:5" ht="15.75" thickBot="1" x14ac:dyDescent="0.3">
      <c r="A177" s="44" t="s">
        <v>146</v>
      </c>
      <c r="B177" s="13"/>
      <c r="C177" s="14"/>
      <c r="D177" s="14"/>
      <c r="E177" s="15"/>
    </row>
    <row r="178" spans="1:5" ht="15.75" thickBot="1" x14ac:dyDescent="0.3">
      <c r="A178" s="46" t="s">
        <v>147</v>
      </c>
      <c r="B178" s="23"/>
      <c r="C178" s="23"/>
      <c r="D178" s="23"/>
      <c r="E178" s="24"/>
    </row>
    <row r="179" spans="1:5" ht="15.75" thickBot="1" x14ac:dyDescent="0.3">
      <c r="A179" s="43" t="s">
        <v>148</v>
      </c>
      <c r="B179" s="10" t="s">
        <v>14</v>
      </c>
      <c r="C179" s="11">
        <v>1370</v>
      </c>
      <c r="D179" s="11">
        <f>MROUND(C179*KHI!$R$3,10)</f>
        <v>1480</v>
      </c>
      <c r="E179" s="12" t="s">
        <v>65</v>
      </c>
    </row>
    <row r="180" spans="1:5" ht="15.75" thickBot="1" x14ac:dyDescent="0.3">
      <c r="A180" s="43" t="s">
        <v>149</v>
      </c>
      <c r="B180" s="10" t="s">
        <v>14</v>
      </c>
      <c r="C180" s="10">
        <v>640</v>
      </c>
      <c r="D180" s="11">
        <f>MROUND(C180*KHI!$R$3,10)</f>
        <v>690</v>
      </c>
      <c r="E180" s="12" t="s">
        <v>65</v>
      </c>
    </row>
    <row r="181" spans="1:5" ht="15.75" thickBot="1" x14ac:dyDescent="0.3">
      <c r="A181" s="43" t="s">
        <v>150</v>
      </c>
      <c r="B181" s="10" t="s">
        <v>14</v>
      </c>
      <c r="C181" s="10">
        <v>830</v>
      </c>
      <c r="D181" s="11">
        <f>MROUND(C181*KHI!$R$3,10)</f>
        <v>900</v>
      </c>
      <c r="E181" s="12" t="s">
        <v>65</v>
      </c>
    </row>
    <row r="182" spans="1:5" ht="15.75" thickBot="1" x14ac:dyDescent="0.3">
      <c r="A182" s="43" t="s">
        <v>151</v>
      </c>
      <c r="B182" s="64" t="s">
        <v>14</v>
      </c>
      <c r="C182" s="11">
        <v>4240</v>
      </c>
      <c r="D182" s="11">
        <f>MROUND(C182*KHI!$R$3,10)</f>
        <v>4590</v>
      </c>
      <c r="E182" s="12" t="s">
        <v>65</v>
      </c>
    </row>
    <row r="183" spans="1:5" ht="15.75" thickBot="1" x14ac:dyDescent="0.3">
      <c r="A183" s="75" t="s">
        <v>152</v>
      </c>
      <c r="B183" s="76"/>
      <c r="C183" s="21"/>
      <c r="D183" s="21"/>
      <c r="E183" s="22"/>
    </row>
    <row r="184" spans="1:5" ht="15.75" thickBot="1" x14ac:dyDescent="0.3">
      <c r="A184" s="43" t="s">
        <v>153</v>
      </c>
      <c r="B184" s="10" t="s">
        <v>14</v>
      </c>
      <c r="C184" s="10">
        <v>640</v>
      </c>
      <c r="D184" s="11">
        <f>MROUND(C184*KHI!$R$3,10)</f>
        <v>690</v>
      </c>
      <c r="E184" s="12" t="s">
        <v>65</v>
      </c>
    </row>
    <row r="185" spans="1:5" ht="15.75" thickBot="1" x14ac:dyDescent="0.3">
      <c r="A185" s="43" t="s">
        <v>154</v>
      </c>
      <c r="B185" s="10" t="s">
        <v>14</v>
      </c>
      <c r="C185" s="11">
        <v>1350</v>
      </c>
      <c r="D185" s="11">
        <f>MROUND(C185*KHI!$R$3,10)</f>
        <v>1460</v>
      </c>
      <c r="E185" s="12" t="s">
        <v>65</v>
      </c>
    </row>
    <row r="186" spans="1:5" ht="15.75" thickBot="1" x14ac:dyDescent="0.3">
      <c r="A186" s="46" t="s">
        <v>155</v>
      </c>
      <c r="B186" s="21"/>
      <c r="C186" s="21"/>
      <c r="D186" s="21"/>
      <c r="E186" s="22"/>
    </row>
    <row r="187" spans="1:5" ht="15.75" thickBot="1" x14ac:dyDescent="0.3">
      <c r="A187" s="43" t="s">
        <v>156</v>
      </c>
      <c r="B187" s="10" t="s">
        <v>14</v>
      </c>
      <c r="C187" s="10">
        <v>880</v>
      </c>
      <c r="D187" s="11">
        <f>MROUND(C187*KHI!$R$3,10)</f>
        <v>950</v>
      </c>
      <c r="E187" s="12" t="s">
        <v>65</v>
      </c>
    </row>
    <row r="188" spans="1:5" ht="15.75" thickBot="1" x14ac:dyDescent="0.3">
      <c r="A188" s="43" t="s">
        <v>157</v>
      </c>
      <c r="B188" s="10" t="s">
        <v>14</v>
      </c>
      <c r="C188" s="11">
        <v>1260</v>
      </c>
      <c r="D188" s="11">
        <f>MROUND(C188*KHI!$R$3,10)</f>
        <v>1360</v>
      </c>
      <c r="E188" s="12" t="s">
        <v>65</v>
      </c>
    </row>
    <row r="189" spans="1:5" ht="15.75" thickBot="1" x14ac:dyDescent="0.3">
      <c r="A189" s="43" t="s">
        <v>158</v>
      </c>
      <c r="B189" s="10" t="s">
        <v>14</v>
      </c>
      <c r="C189" s="11">
        <v>1370</v>
      </c>
      <c r="D189" s="11">
        <f>MROUND(C189*KHI!$R$3,10)</f>
        <v>1480</v>
      </c>
      <c r="E189" s="12" t="s">
        <v>65</v>
      </c>
    </row>
    <row r="190" spans="1:5" ht="15.75" thickBot="1" x14ac:dyDescent="0.3">
      <c r="A190" s="43" t="s">
        <v>159</v>
      </c>
      <c r="B190" s="10" t="s">
        <v>14</v>
      </c>
      <c r="C190" s="11">
        <v>1820</v>
      </c>
      <c r="D190" s="11">
        <f>MROUND(C190*KHI!$R$3,10)</f>
        <v>1970</v>
      </c>
      <c r="E190" s="12" t="s">
        <v>65</v>
      </c>
    </row>
    <row r="191" spans="1:5" ht="15.75" thickBot="1" x14ac:dyDescent="0.3">
      <c r="A191" s="46" t="s">
        <v>160</v>
      </c>
      <c r="B191" s="21"/>
      <c r="C191" s="21"/>
      <c r="D191" s="21"/>
      <c r="E191" s="22"/>
    </row>
    <row r="192" spans="1:5" ht="15.75" thickBot="1" x14ac:dyDescent="0.3">
      <c r="A192" s="43" t="s">
        <v>161</v>
      </c>
      <c r="B192" s="10" t="s">
        <v>14</v>
      </c>
      <c r="C192" s="10">
        <v>980</v>
      </c>
      <c r="D192" s="11">
        <f>MROUND(C192*KHI!$R$3,10)</f>
        <v>1060</v>
      </c>
      <c r="E192" s="12" t="s">
        <v>65</v>
      </c>
    </row>
    <row r="193" spans="1:5" ht="15.75" thickBot="1" x14ac:dyDescent="0.3">
      <c r="A193" s="43" t="s">
        <v>162</v>
      </c>
      <c r="B193" s="64" t="s">
        <v>14</v>
      </c>
      <c r="C193" s="11">
        <v>3940</v>
      </c>
      <c r="D193" s="11">
        <f>MROUND(C193*KHI!$R$3,10)</f>
        <v>4260</v>
      </c>
      <c r="E193" s="12" t="s">
        <v>65</v>
      </c>
    </row>
    <row r="194" spans="1:5" ht="15.75" thickBot="1" x14ac:dyDescent="0.3">
      <c r="A194" s="73" t="s">
        <v>163</v>
      </c>
      <c r="B194" s="74"/>
      <c r="C194" s="14"/>
      <c r="D194" s="14"/>
      <c r="E194" s="15"/>
    </row>
    <row r="195" spans="1:5" ht="15.75" thickBot="1" x14ac:dyDescent="0.3">
      <c r="A195" s="77" t="s">
        <v>164</v>
      </c>
      <c r="B195" s="78"/>
      <c r="C195" s="23"/>
      <c r="D195" s="23"/>
      <c r="E195" s="24"/>
    </row>
    <row r="196" spans="1:5" ht="15.75" thickBot="1" x14ac:dyDescent="0.3">
      <c r="A196" s="43" t="s">
        <v>165</v>
      </c>
      <c r="B196" s="10" t="s">
        <v>14</v>
      </c>
      <c r="C196" s="11">
        <v>7500</v>
      </c>
      <c r="D196" s="11">
        <f>MROUND(C196*KHI!$R$3,100)</f>
        <v>8100</v>
      </c>
      <c r="E196" s="12" t="s">
        <v>65</v>
      </c>
    </row>
    <row r="197" spans="1:5" ht="15.75" thickBot="1" x14ac:dyDescent="0.3">
      <c r="A197" s="43" t="s">
        <v>166</v>
      </c>
      <c r="B197" s="10" t="s">
        <v>14</v>
      </c>
      <c r="C197" s="11">
        <v>13100</v>
      </c>
      <c r="D197" s="11">
        <f>MROUND(C197*KHI!$R$3,100)</f>
        <v>14200</v>
      </c>
      <c r="E197" s="12" t="s">
        <v>65</v>
      </c>
    </row>
    <row r="198" spans="1:5" ht="15.75" thickBot="1" x14ac:dyDescent="0.3">
      <c r="A198" s="43" t="s">
        <v>167</v>
      </c>
      <c r="B198" s="10" t="s">
        <v>14</v>
      </c>
      <c r="C198" s="11">
        <v>14600</v>
      </c>
      <c r="D198" s="11">
        <f>MROUND(C198*KHI!$R$3,100)</f>
        <v>15800</v>
      </c>
      <c r="E198" s="12" t="s">
        <v>65</v>
      </c>
    </row>
    <row r="199" spans="1:5" ht="15.75" thickBot="1" x14ac:dyDescent="0.3">
      <c r="A199" s="43" t="s">
        <v>168</v>
      </c>
      <c r="B199" s="10" t="s">
        <v>14</v>
      </c>
      <c r="C199" s="11">
        <v>16300</v>
      </c>
      <c r="D199" s="11">
        <f>MROUND(C199*KHI!$R$3,100)</f>
        <v>17600</v>
      </c>
      <c r="E199" s="12" t="s">
        <v>65</v>
      </c>
    </row>
    <row r="200" spans="1:5" ht="15.75" thickBot="1" x14ac:dyDescent="0.3">
      <c r="A200" s="43" t="s">
        <v>169</v>
      </c>
      <c r="B200" s="10" t="s">
        <v>14</v>
      </c>
      <c r="C200" s="11">
        <v>19200</v>
      </c>
      <c r="D200" s="11">
        <f>MROUND(C200*KHI!$R$3,100)</f>
        <v>20800</v>
      </c>
      <c r="E200" s="12" t="s">
        <v>65</v>
      </c>
    </row>
    <row r="201" spans="1:5" ht="15.75" thickBot="1" x14ac:dyDescent="0.3">
      <c r="A201" s="43" t="s">
        <v>170</v>
      </c>
      <c r="B201" s="10" t="s">
        <v>14</v>
      </c>
      <c r="C201" s="11">
        <v>13400</v>
      </c>
      <c r="D201" s="11">
        <f>MROUND(C201*KHI!$R$3,100)</f>
        <v>14500</v>
      </c>
      <c r="E201" s="12" t="s">
        <v>65</v>
      </c>
    </row>
    <row r="202" spans="1:5" ht="15.75" thickBot="1" x14ac:dyDescent="0.3">
      <c r="A202" s="43" t="s">
        <v>171</v>
      </c>
      <c r="B202" s="10" t="s">
        <v>14</v>
      </c>
      <c r="C202" s="11">
        <v>15800</v>
      </c>
      <c r="D202" s="11">
        <f>MROUND(C202*KHI!$R$3,100)</f>
        <v>17100</v>
      </c>
      <c r="E202" s="12" t="s">
        <v>65</v>
      </c>
    </row>
    <row r="203" spans="1:5" ht="15.75" thickBot="1" x14ac:dyDescent="0.3">
      <c r="A203" s="43" t="s">
        <v>172</v>
      </c>
      <c r="B203" s="10" t="s">
        <v>14</v>
      </c>
      <c r="C203" s="11">
        <v>18200</v>
      </c>
      <c r="D203" s="11">
        <f>MROUND(C203*KHI!$R$3,100)</f>
        <v>19700</v>
      </c>
      <c r="E203" s="12" t="s">
        <v>65</v>
      </c>
    </row>
    <row r="204" spans="1:5" ht="15.75" thickBot="1" x14ac:dyDescent="0.3">
      <c r="A204" s="43" t="s">
        <v>173</v>
      </c>
      <c r="B204" s="10" t="s">
        <v>14</v>
      </c>
      <c r="C204" s="11">
        <v>20100</v>
      </c>
      <c r="D204" s="11">
        <f>MROUND(C204*KHI!$R$3,100)</f>
        <v>21800</v>
      </c>
      <c r="E204" s="12" t="s">
        <v>65</v>
      </c>
    </row>
    <row r="205" spans="1:5" ht="15.75" thickBot="1" x14ac:dyDescent="0.3">
      <c r="A205" s="43" t="s">
        <v>174</v>
      </c>
      <c r="B205" s="10" t="s">
        <v>14</v>
      </c>
      <c r="C205" s="11">
        <v>23100</v>
      </c>
      <c r="D205" s="11">
        <f>MROUND(C205*KHI!$R$3,100)</f>
        <v>25000</v>
      </c>
      <c r="E205" s="12" t="s">
        <v>65</v>
      </c>
    </row>
    <row r="206" spans="1:5" ht="15.75" thickBot="1" x14ac:dyDescent="0.3">
      <c r="A206" s="46" t="s">
        <v>175</v>
      </c>
      <c r="B206" s="21"/>
      <c r="C206" s="21"/>
      <c r="D206" s="21"/>
      <c r="E206" s="22"/>
    </row>
    <row r="207" spans="1:5" ht="15.75" thickBot="1" x14ac:dyDescent="0.3">
      <c r="A207" s="43" t="s">
        <v>176</v>
      </c>
      <c r="B207" s="10" t="s">
        <v>14</v>
      </c>
      <c r="C207" s="11">
        <v>13600</v>
      </c>
      <c r="D207" s="11">
        <f>MROUND(C207*KHI!$R$3,100)</f>
        <v>14700</v>
      </c>
      <c r="E207" s="12" t="s">
        <v>65</v>
      </c>
    </row>
    <row r="208" spans="1:5" ht="15.75" thickBot="1" x14ac:dyDescent="0.3">
      <c r="A208" s="43" t="s">
        <v>167</v>
      </c>
      <c r="B208" s="10" t="s">
        <v>14</v>
      </c>
      <c r="C208" s="11">
        <v>19100</v>
      </c>
      <c r="D208" s="11">
        <f>MROUND(C208*KHI!$R$3,100)</f>
        <v>20700</v>
      </c>
      <c r="E208" s="12" t="s">
        <v>65</v>
      </c>
    </row>
    <row r="209" spans="1:5" ht="15.75" thickBot="1" x14ac:dyDescent="0.3">
      <c r="A209" s="43" t="s">
        <v>168</v>
      </c>
      <c r="B209" s="10" t="s">
        <v>14</v>
      </c>
      <c r="C209" s="11">
        <v>22000</v>
      </c>
      <c r="D209" s="11">
        <f>MROUND(C209*KHI!$R$3,100)</f>
        <v>23800</v>
      </c>
      <c r="E209" s="12" t="s">
        <v>65</v>
      </c>
    </row>
    <row r="210" spans="1:5" ht="15.75" thickBot="1" x14ac:dyDescent="0.3">
      <c r="A210" s="43" t="s">
        <v>169</v>
      </c>
      <c r="B210" s="10" t="s">
        <v>14</v>
      </c>
      <c r="C210" s="11">
        <v>24000</v>
      </c>
      <c r="D210" s="11">
        <f>MROUND(C210*KHI!$R$3,100)</f>
        <v>26000</v>
      </c>
      <c r="E210" s="12" t="s">
        <v>65</v>
      </c>
    </row>
    <row r="211" spans="1:5" ht="15.75" thickBot="1" x14ac:dyDescent="0.3">
      <c r="A211" s="43" t="s">
        <v>177</v>
      </c>
      <c r="B211" s="10" t="s">
        <v>14</v>
      </c>
      <c r="C211" s="11">
        <v>28800</v>
      </c>
      <c r="D211" s="11">
        <f>MROUND(C211*KHI!$R$3,100)</f>
        <v>31200</v>
      </c>
      <c r="E211" s="12" t="s">
        <v>65</v>
      </c>
    </row>
    <row r="212" spans="1:5" ht="15.75" thickBot="1" x14ac:dyDescent="0.3">
      <c r="A212" s="43" t="s">
        <v>178</v>
      </c>
      <c r="B212" s="10" t="s">
        <v>14</v>
      </c>
      <c r="C212" s="11">
        <v>21100</v>
      </c>
      <c r="D212" s="11">
        <f>MROUND(C212*KHI!$R$3,100)</f>
        <v>22800</v>
      </c>
      <c r="E212" s="12" t="s">
        <v>65</v>
      </c>
    </row>
    <row r="213" spans="1:5" ht="15.75" thickBot="1" x14ac:dyDescent="0.3">
      <c r="A213" s="43" t="s">
        <v>172</v>
      </c>
      <c r="B213" s="10" t="s">
        <v>14</v>
      </c>
      <c r="C213" s="11">
        <v>24200</v>
      </c>
      <c r="D213" s="11">
        <f>MROUND(C213*KHI!$R$3,100)</f>
        <v>26200</v>
      </c>
      <c r="E213" s="12" t="s">
        <v>65</v>
      </c>
    </row>
    <row r="214" spans="1:5" ht="15.75" thickBot="1" x14ac:dyDescent="0.3">
      <c r="A214" s="43" t="s">
        <v>173</v>
      </c>
      <c r="B214" s="10" t="s">
        <v>14</v>
      </c>
      <c r="C214" s="11">
        <v>27400</v>
      </c>
      <c r="D214" s="11">
        <f>MROUND(C214*KHI!$R$3,100)</f>
        <v>29600</v>
      </c>
      <c r="E214" s="12" t="s">
        <v>65</v>
      </c>
    </row>
    <row r="215" spans="1:5" ht="15.75" thickBot="1" x14ac:dyDescent="0.3">
      <c r="A215" s="43" t="s">
        <v>179</v>
      </c>
      <c r="B215" s="10" t="s">
        <v>14</v>
      </c>
      <c r="C215" s="11">
        <v>30500</v>
      </c>
      <c r="D215" s="11">
        <f>MROUND(C215*KHI!$R$3,100)</f>
        <v>33000</v>
      </c>
      <c r="E215" s="12" t="s">
        <v>65</v>
      </c>
    </row>
    <row r="216" spans="1:5" ht="15.75" thickBot="1" x14ac:dyDescent="0.3">
      <c r="A216" s="43" t="s">
        <v>180</v>
      </c>
      <c r="B216" s="10" t="s">
        <v>14</v>
      </c>
      <c r="C216" s="11">
        <v>33700</v>
      </c>
      <c r="D216" s="11">
        <f>MROUND(C216*KHI!$R$3,100)</f>
        <v>36500</v>
      </c>
      <c r="E216" s="12" t="s">
        <v>65</v>
      </c>
    </row>
    <row r="217" spans="1:5" ht="15.75" thickBot="1" x14ac:dyDescent="0.3">
      <c r="A217" s="46" t="s">
        <v>181</v>
      </c>
      <c r="B217" s="21"/>
      <c r="C217" s="21"/>
      <c r="D217" s="21"/>
      <c r="E217" s="22"/>
    </row>
    <row r="218" spans="1:5" ht="15.75" thickBot="1" x14ac:dyDescent="0.3">
      <c r="A218" s="43" t="s">
        <v>182</v>
      </c>
      <c r="B218" s="10" t="s">
        <v>14</v>
      </c>
      <c r="C218" s="11">
        <v>40400</v>
      </c>
      <c r="D218" s="11">
        <f>MROUND(C218*KHI!$R$3,100)</f>
        <v>43700</v>
      </c>
      <c r="E218" s="12" t="s">
        <v>65</v>
      </c>
    </row>
    <row r="219" spans="1:5" ht="15.75" thickBot="1" x14ac:dyDescent="0.3">
      <c r="A219" s="43" t="s">
        <v>183</v>
      </c>
      <c r="B219" s="10" t="s">
        <v>14</v>
      </c>
      <c r="C219" s="11">
        <v>45400</v>
      </c>
      <c r="D219" s="11">
        <f>MROUND(C219*KHI!$R$3,100)</f>
        <v>49100</v>
      </c>
      <c r="E219" s="12" t="s">
        <v>65</v>
      </c>
    </row>
    <row r="220" spans="1:5" ht="15.75" thickBot="1" x14ac:dyDescent="0.3">
      <c r="A220" s="46" t="s">
        <v>184</v>
      </c>
      <c r="B220" s="21"/>
      <c r="C220" s="21"/>
      <c r="D220" s="21"/>
      <c r="E220" s="22"/>
    </row>
    <row r="221" spans="1:5" ht="15.75" thickBot="1" x14ac:dyDescent="0.3">
      <c r="A221" s="43" t="s">
        <v>185</v>
      </c>
      <c r="B221" s="10" t="s">
        <v>14</v>
      </c>
      <c r="C221" s="11">
        <v>49400</v>
      </c>
      <c r="D221" s="11">
        <f>MROUND(C221*KHI!$R$3,100)</f>
        <v>53500</v>
      </c>
      <c r="E221" s="12" t="s">
        <v>65</v>
      </c>
    </row>
    <row r="222" spans="1:5" ht="15.75" thickBot="1" x14ac:dyDescent="0.3">
      <c r="A222" s="43" t="s">
        <v>186</v>
      </c>
      <c r="B222" s="10" t="s">
        <v>14</v>
      </c>
      <c r="C222" s="11">
        <v>51600</v>
      </c>
      <c r="D222" s="11">
        <f>MROUND(C222*KHI!$R$3,100)</f>
        <v>55800</v>
      </c>
      <c r="E222" s="12" t="s">
        <v>65</v>
      </c>
    </row>
    <row r="223" spans="1:5" ht="15.75" thickBot="1" x14ac:dyDescent="0.3">
      <c r="A223" s="43" t="s">
        <v>187</v>
      </c>
      <c r="B223" s="10" t="s">
        <v>14</v>
      </c>
      <c r="C223" s="11">
        <v>77500</v>
      </c>
      <c r="D223" s="11">
        <f>MROUND(C223*KHI!$R$3,100)</f>
        <v>83900</v>
      </c>
      <c r="E223" s="12" t="s">
        <v>65</v>
      </c>
    </row>
    <row r="224" spans="1:5" ht="15.75" thickBot="1" x14ac:dyDescent="0.3">
      <c r="A224" s="46" t="s">
        <v>188</v>
      </c>
      <c r="B224" s="21"/>
      <c r="C224" s="21"/>
      <c r="D224" s="21"/>
      <c r="E224" s="22"/>
    </row>
    <row r="225" spans="1:5" ht="15.75" thickBot="1" x14ac:dyDescent="0.3">
      <c r="A225" s="43" t="s">
        <v>189</v>
      </c>
      <c r="B225" s="10" t="s">
        <v>14</v>
      </c>
      <c r="C225" s="11">
        <v>44700</v>
      </c>
      <c r="D225" s="11">
        <f>MROUND(C225*KHI!$R$3,100)</f>
        <v>48400</v>
      </c>
      <c r="E225" s="12" t="s">
        <v>65</v>
      </c>
    </row>
    <row r="226" spans="1:5" ht="15.75" thickBot="1" x14ac:dyDescent="0.3">
      <c r="A226" s="43" t="s">
        <v>190</v>
      </c>
      <c r="B226" s="10" t="s">
        <v>14</v>
      </c>
      <c r="C226" s="11">
        <v>85500</v>
      </c>
      <c r="D226" s="11">
        <f>MROUND(C226*KHI!$R$3,100)</f>
        <v>92500</v>
      </c>
      <c r="E226" s="12" t="s">
        <v>65</v>
      </c>
    </row>
    <row r="227" spans="1:5" ht="15.75" thickBot="1" x14ac:dyDescent="0.3">
      <c r="A227" s="43" t="s">
        <v>191</v>
      </c>
      <c r="B227" s="10" t="s">
        <v>14</v>
      </c>
      <c r="C227" s="11">
        <v>76900</v>
      </c>
      <c r="D227" s="11">
        <f>MROUND(C227*KHI!$R$3,100)</f>
        <v>83200</v>
      </c>
      <c r="E227" s="12" t="s">
        <v>65</v>
      </c>
    </row>
    <row r="228" spans="1:5" ht="15.75" thickBot="1" x14ac:dyDescent="0.3">
      <c r="A228" s="48" t="s">
        <v>192</v>
      </c>
      <c r="B228" s="14"/>
      <c r="C228" s="14"/>
      <c r="D228" s="14"/>
      <c r="E228" s="15"/>
    </row>
    <row r="229" spans="1:5" ht="15.75" thickBot="1" x14ac:dyDescent="0.3">
      <c r="A229" s="43" t="s">
        <v>193</v>
      </c>
      <c r="B229" s="10" t="s">
        <v>14</v>
      </c>
      <c r="C229" s="11">
        <v>6900</v>
      </c>
      <c r="D229" s="11">
        <f>MROUND(C229*KHI!$R$3,100)</f>
        <v>7500</v>
      </c>
      <c r="E229" s="12" t="s">
        <v>65</v>
      </c>
    </row>
    <row r="230" spans="1:5" ht="15.75" thickBot="1" x14ac:dyDescent="0.3">
      <c r="A230" s="43" t="s">
        <v>194</v>
      </c>
      <c r="B230" s="10" t="s">
        <v>14</v>
      </c>
      <c r="C230" s="11">
        <v>13400</v>
      </c>
      <c r="D230" s="11">
        <f>MROUND(C230*KHI!$R$3,100)</f>
        <v>14500</v>
      </c>
      <c r="E230" s="12" t="s">
        <v>65</v>
      </c>
    </row>
    <row r="231" spans="1:5" ht="15.75" thickBot="1" x14ac:dyDescent="0.3">
      <c r="A231" s="43" t="s">
        <v>195</v>
      </c>
      <c r="B231" s="10" t="s">
        <v>14</v>
      </c>
      <c r="C231" s="11">
        <v>19200</v>
      </c>
      <c r="D231" s="11">
        <f>MROUND(C231*KHI!$R$3,100)</f>
        <v>20800</v>
      </c>
      <c r="E231" s="12" t="s">
        <v>65</v>
      </c>
    </row>
    <row r="232" spans="1:5" ht="15.75" thickBot="1" x14ac:dyDescent="0.3">
      <c r="A232" s="43" t="s">
        <v>196</v>
      </c>
      <c r="B232" s="10" t="s">
        <v>14</v>
      </c>
      <c r="C232" s="11">
        <v>22300</v>
      </c>
      <c r="D232" s="11">
        <f>MROUND(C232*KHI!$R$3,100)</f>
        <v>24100</v>
      </c>
      <c r="E232" s="12" t="s">
        <v>65</v>
      </c>
    </row>
    <row r="233" spans="1:5" ht="15.75" thickBot="1" x14ac:dyDescent="0.3">
      <c r="A233" s="43" t="s">
        <v>197</v>
      </c>
      <c r="B233" s="64" t="s">
        <v>14</v>
      </c>
      <c r="C233" s="11">
        <v>25900</v>
      </c>
      <c r="D233" s="11">
        <f>MROUND(C233*KHI!$R$3,100)</f>
        <v>28000</v>
      </c>
      <c r="E233" s="12" t="s">
        <v>65</v>
      </c>
    </row>
    <row r="234" spans="1:5" ht="15.75" thickBot="1" x14ac:dyDescent="0.3">
      <c r="A234" s="73" t="s">
        <v>198</v>
      </c>
      <c r="B234" s="74"/>
      <c r="C234" s="14"/>
      <c r="D234" s="14"/>
      <c r="E234" s="15"/>
    </row>
    <row r="235" spans="1:5" ht="15.75" thickBot="1" x14ac:dyDescent="0.3">
      <c r="A235" s="43" t="s">
        <v>199</v>
      </c>
      <c r="B235" s="10" t="s">
        <v>14</v>
      </c>
      <c r="C235" s="11">
        <v>12100</v>
      </c>
      <c r="D235" s="11">
        <f>MROUND(C235*KHI!$R$3,10)</f>
        <v>13090</v>
      </c>
      <c r="E235" s="12" t="s">
        <v>200</v>
      </c>
    </row>
    <row r="236" spans="1:5" ht="15.75" thickBot="1" x14ac:dyDescent="0.3">
      <c r="A236" s="43" t="s">
        <v>201</v>
      </c>
      <c r="B236" s="10" t="s">
        <v>14</v>
      </c>
      <c r="C236" s="10">
        <v>790</v>
      </c>
      <c r="D236" s="11">
        <f>MROUND(C236*KHI!$R$3,10)</f>
        <v>850</v>
      </c>
      <c r="E236" s="12" t="s">
        <v>202</v>
      </c>
    </row>
    <row r="237" spans="1:5" ht="15.75" thickBot="1" x14ac:dyDescent="0.3">
      <c r="A237" s="43" t="s">
        <v>203</v>
      </c>
      <c r="B237" s="10" t="s">
        <v>14</v>
      </c>
      <c r="C237" s="10">
        <v>700</v>
      </c>
      <c r="D237" s="11">
        <f>MROUND(C237*KHI!$R$3,10)</f>
        <v>760</v>
      </c>
      <c r="E237" s="12" t="s">
        <v>204</v>
      </c>
    </row>
    <row r="238" spans="1:5" ht="15.75" thickBot="1" x14ac:dyDescent="0.3">
      <c r="A238" s="43" t="s">
        <v>50</v>
      </c>
      <c r="B238" s="10" t="s">
        <v>14</v>
      </c>
      <c r="C238" s="11">
        <v>4500</v>
      </c>
      <c r="D238" s="11">
        <f>MROUND(C238*KHI!$R$3,10)</f>
        <v>4870</v>
      </c>
      <c r="E238" s="12" t="s">
        <v>204</v>
      </c>
    </row>
    <row r="239" spans="1:5" ht="15.75" thickBot="1" x14ac:dyDescent="0.3">
      <c r="A239" s="48" t="s">
        <v>205</v>
      </c>
      <c r="B239" s="14"/>
      <c r="C239" s="14"/>
      <c r="D239" s="14"/>
      <c r="E239" s="15"/>
    </row>
    <row r="240" spans="1:5" ht="15.75" thickBot="1" x14ac:dyDescent="0.3">
      <c r="A240" s="43" t="s">
        <v>206</v>
      </c>
      <c r="B240" s="65" t="s">
        <v>6</v>
      </c>
      <c r="C240" s="66">
        <v>34300</v>
      </c>
      <c r="D240" s="66">
        <f>MROUND(C240*KHI!$R$3,100)</f>
        <v>37100</v>
      </c>
      <c r="E240" s="12" t="s">
        <v>57</v>
      </c>
    </row>
    <row r="241" spans="1:5" ht="15.75" thickBot="1" x14ac:dyDescent="0.3">
      <c r="A241" s="73" t="s">
        <v>207</v>
      </c>
      <c r="B241" s="74"/>
      <c r="C241" s="74"/>
      <c r="D241" s="61"/>
      <c r="E241" s="15"/>
    </row>
    <row r="242" spans="1:5" ht="15.75" thickBot="1" x14ac:dyDescent="0.3">
      <c r="A242" s="43" t="s">
        <v>208</v>
      </c>
      <c r="B242" s="10" t="s">
        <v>6</v>
      </c>
      <c r="C242" s="11">
        <v>14600</v>
      </c>
      <c r="D242" s="11">
        <f>MROUND(C242*KHI!$R$3,100)</f>
        <v>15800</v>
      </c>
      <c r="E242" s="12"/>
    </row>
    <row r="243" spans="1:5" ht="15.75" thickBot="1" x14ac:dyDescent="0.3">
      <c r="A243" s="43" t="s">
        <v>209</v>
      </c>
      <c r="B243" s="10" t="s">
        <v>6</v>
      </c>
      <c r="C243" s="11">
        <v>26300</v>
      </c>
      <c r="D243" s="11">
        <f>MROUND(C243*KHI!$R$3,100)</f>
        <v>28500</v>
      </c>
      <c r="E243" s="12"/>
    </row>
    <row r="244" spans="1:5" ht="23.25" thickBot="1" x14ac:dyDescent="0.3">
      <c r="A244" s="43" t="s">
        <v>210</v>
      </c>
      <c r="B244" s="10" t="s">
        <v>6</v>
      </c>
      <c r="C244" s="11">
        <v>46600</v>
      </c>
      <c r="D244" s="11">
        <f>MROUND(C244*KHI!$R$3,100)</f>
        <v>50400</v>
      </c>
      <c r="E244" s="12"/>
    </row>
    <row r="245" spans="1:5" ht="15.75" thickBot="1" x14ac:dyDescent="0.3">
      <c r="A245" s="43" t="s">
        <v>211</v>
      </c>
      <c r="B245" s="10" t="s">
        <v>6</v>
      </c>
      <c r="C245" s="11">
        <v>79700</v>
      </c>
      <c r="D245" s="11">
        <f>MROUND(C245*KHI!$R$3,100)</f>
        <v>86200</v>
      </c>
      <c r="E245" s="12"/>
    </row>
    <row r="246" spans="1:5" ht="23.25" thickBot="1" x14ac:dyDescent="0.3">
      <c r="A246" s="43" t="s">
        <v>212</v>
      </c>
      <c r="B246" s="10" t="s">
        <v>6</v>
      </c>
      <c r="C246" s="11">
        <v>109800</v>
      </c>
      <c r="D246" s="11">
        <f>MROUND(C246*KHI!$R$3,100)</f>
        <v>118800</v>
      </c>
      <c r="E246" s="12"/>
    </row>
    <row r="247" spans="1:5" ht="15.75" thickBot="1" x14ac:dyDescent="0.3">
      <c r="A247" s="43" t="s">
        <v>213</v>
      </c>
      <c r="B247" s="10" t="s">
        <v>6</v>
      </c>
      <c r="C247" s="11">
        <v>166400</v>
      </c>
      <c r="D247" s="11">
        <f>MROUND(C247*KHI!$R$3,100)</f>
        <v>180100</v>
      </c>
      <c r="E247" s="12"/>
    </row>
    <row r="248" spans="1:5" ht="15.75" thickBot="1" x14ac:dyDescent="0.3">
      <c r="A248" s="49" t="s">
        <v>214</v>
      </c>
      <c r="B248" s="25"/>
      <c r="C248" s="25"/>
      <c r="D248" s="27"/>
      <c r="E248" s="26"/>
    </row>
    <row r="249" spans="1:5" ht="15.75" thickBot="1" x14ac:dyDescent="0.3">
      <c r="A249" s="48" t="s">
        <v>215</v>
      </c>
      <c r="B249" s="14"/>
      <c r="C249" s="14"/>
      <c r="D249" s="61"/>
      <c r="E249" s="20"/>
    </row>
    <row r="250" spans="1:5" ht="15.75" thickBot="1" x14ac:dyDescent="0.3">
      <c r="A250" s="46" t="s">
        <v>216</v>
      </c>
      <c r="B250" s="23"/>
      <c r="C250" s="23"/>
      <c r="D250" s="23"/>
      <c r="E250" s="24"/>
    </row>
    <row r="251" spans="1:5" ht="15.75" thickBot="1" x14ac:dyDescent="0.3">
      <c r="A251" s="43" t="s">
        <v>217</v>
      </c>
      <c r="B251" s="10" t="s">
        <v>14</v>
      </c>
      <c r="C251" s="11">
        <v>3100</v>
      </c>
      <c r="D251" s="11">
        <f>MROUND(C251*KHI!$R$3,100)</f>
        <v>3400</v>
      </c>
      <c r="E251" s="12" t="s">
        <v>7</v>
      </c>
    </row>
    <row r="252" spans="1:5" ht="15.75" thickBot="1" x14ac:dyDescent="0.3">
      <c r="A252" s="43" t="s">
        <v>218</v>
      </c>
      <c r="B252" s="10" t="s">
        <v>14</v>
      </c>
      <c r="C252" s="11">
        <v>3300</v>
      </c>
      <c r="D252" s="11">
        <f>MROUND(C252*KHI!$R$3,100)</f>
        <v>3600</v>
      </c>
      <c r="E252" s="12" t="s">
        <v>7</v>
      </c>
    </row>
    <row r="253" spans="1:5" ht="15.75" thickBot="1" x14ac:dyDescent="0.3">
      <c r="A253" s="43" t="s">
        <v>219</v>
      </c>
      <c r="B253" s="10" t="s">
        <v>14</v>
      </c>
      <c r="C253" s="11">
        <v>4200</v>
      </c>
      <c r="D253" s="11">
        <f>MROUND(C253*KHI!$R$3,100)</f>
        <v>4500</v>
      </c>
      <c r="E253" s="12" t="s">
        <v>7</v>
      </c>
    </row>
    <row r="254" spans="1:5" ht="15.75" thickBot="1" x14ac:dyDescent="0.3">
      <c r="A254" s="43" t="s">
        <v>220</v>
      </c>
      <c r="B254" s="10" t="s">
        <v>14</v>
      </c>
      <c r="C254" s="11">
        <v>5300</v>
      </c>
      <c r="D254" s="11">
        <f>MROUND(C254*KHI!$R$3,100)</f>
        <v>5700</v>
      </c>
      <c r="E254" s="12" t="s">
        <v>7</v>
      </c>
    </row>
    <row r="255" spans="1:5" ht="15.75" thickBot="1" x14ac:dyDescent="0.3">
      <c r="A255" s="43" t="s">
        <v>221</v>
      </c>
      <c r="B255" s="10" t="s">
        <v>14</v>
      </c>
      <c r="C255" s="11">
        <v>7500</v>
      </c>
      <c r="D255" s="11">
        <f>MROUND(C255*KHI!$R$3,100)</f>
        <v>8100</v>
      </c>
      <c r="E255" s="12" t="s">
        <v>7</v>
      </c>
    </row>
    <row r="256" spans="1:5" ht="15.75" thickBot="1" x14ac:dyDescent="0.3">
      <c r="A256" s="43" t="s">
        <v>222</v>
      </c>
      <c r="B256" s="10" t="s">
        <v>14</v>
      </c>
      <c r="C256" s="11">
        <v>9000</v>
      </c>
      <c r="D256" s="11">
        <f>MROUND(C256*KHI!$R$3,100)</f>
        <v>9700</v>
      </c>
      <c r="E256" s="12" t="s">
        <v>7</v>
      </c>
    </row>
    <row r="257" spans="1:5" ht="15.75" thickBot="1" x14ac:dyDescent="0.3">
      <c r="A257" s="43" t="s">
        <v>223</v>
      </c>
      <c r="B257" s="10" t="s">
        <v>14</v>
      </c>
      <c r="C257" s="11">
        <v>10400</v>
      </c>
      <c r="D257" s="11">
        <f>MROUND(C257*KHI!$R$3,100)</f>
        <v>11300</v>
      </c>
      <c r="E257" s="12" t="s">
        <v>7</v>
      </c>
    </row>
    <row r="258" spans="1:5" ht="15.75" thickBot="1" x14ac:dyDescent="0.3">
      <c r="A258" s="43" t="s">
        <v>224</v>
      </c>
      <c r="B258" s="10" t="s">
        <v>14</v>
      </c>
      <c r="C258" s="11">
        <v>12000</v>
      </c>
      <c r="D258" s="11">
        <f>MROUND(C258*KHI!$R$3,100)</f>
        <v>13000</v>
      </c>
      <c r="E258" s="12" t="s">
        <v>7</v>
      </c>
    </row>
    <row r="259" spans="1:5" ht="15.75" thickBot="1" x14ac:dyDescent="0.3">
      <c r="A259" s="43" t="s">
        <v>225</v>
      </c>
      <c r="B259" s="10" t="s">
        <v>14</v>
      </c>
      <c r="C259" s="11">
        <v>13000</v>
      </c>
      <c r="D259" s="11">
        <f>MROUND(C259*KHI!$R$3,100)</f>
        <v>14100</v>
      </c>
      <c r="E259" s="12" t="s">
        <v>7</v>
      </c>
    </row>
    <row r="260" spans="1:5" ht="15.75" thickBot="1" x14ac:dyDescent="0.3">
      <c r="A260" s="43" t="s">
        <v>226</v>
      </c>
      <c r="B260" s="10" t="s">
        <v>14</v>
      </c>
      <c r="C260" s="11">
        <v>14900</v>
      </c>
      <c r="D260" s="11">
        <f>MROUND(C260*KHI!$R$3,100)</f>
        <v>16100</v>
      </c>
      <c r="E260" s="12" t="s">
        <v>7</v>
      </c>
    </row>
    <row r="261" spans="1:5" ht="15.75" thickBot="1" x14ac:dyDescent="0.3">
      <c r="A261" s="43" t="s">
        <v>227</v>
      </c>
      <c r="B261" s="10" t="s">
        <v>14</v>
      </c>
      <c r="C261" s="11">
        <v>19100</v>
      </c>
      <c r="D261" s="11">
        <f>MROUND(C261*KHI!$R$3,100)</f>
        <v>20700</v>
      </c>
      <c r="E261" s="12" t="s">
        <v>7</v>
      </c>
    </row>
    <row r="262" spans="1:5" ht="15.75" thickBot="1" x14ac:dyDescent="0.3">
      <c r="A262" s="43" t="s">
        <v>228</v>
      </c>
      <c r="B262" s="10" t="s">
        <v>14</v>
      </c>
      <c r="C262" s="11">
        <v>22900</v>
      </c>
      <c r="D262" s="11">
        <f>MROUND(C262*KHI!$R$3,100)</f>
        <v>24800</v>
      </c>
      <c r="E262" s="12" t="s">
        <v>7</v>
      </c>
    </row>
    <row r="263" spans="1:5" ht="15.75" thickBot="1" x14ac:dyDescent="0.3">
      <c r="A263" s="43" t="s">
        <v>229</v>
      </c>
      <c r="B263" s="64" t="s">
        <v>14</v>
      </c>
      <c r="C263" s="31">
        <v>28200</v>
      </c>
      <c r="D263" s="31">
        <f>MROUND(C263*KHI!$R$3,100)</f>
        <v>30500</v>
      </c>
      <c r="E263" s="12" t="s">
        <v>7</v>
      </c>
    </row>
    <row r="264" spans="1:5" ht="15.75" thickBot="1" x14ac:dyDescent="0.3">
      <c r="A264" s="46" t="s">
        <v>230</v>
      </c>
      <c r="B264" s="23"/>
      <c r="C264" s="23"/>
      <c r="D264" s="23"/>
      <c r="E264" s="22"/>
    </row>
    <row r="265" spans="1:5" ht="15.75" thickBot="1" x14ac:dyDescent="0.3">
      <c r="A265" s="43" t="s">
        <v>217</v>
      </c>
      <c r="B265" s="10" t="s">
        <v>14</v>
      </c>
      <c r="C265" s="11">
        <v>2700</v>
      </c>
      <c r="D265" s="11">
        <f>MROUND(C265*KHI!$R$3,100)</f>
        <v>2900</v>
      </c>
      <c r="E265" s="12" t="s">
        <v>7</v>
      </c>
    </row>
    <row r="266" spans="1:5" ht="15.75" thickBot="1" x14ac:dyDescent="0.3">
      <c r="A266" s="43" t="s">
        <v>218</v>
      </c>
      <c r="B266" s="10" t="s">
        <v>14</v>
      </c>
      <c r="C266" s="11">
        <v>2900</v>
      </c>
      <c r="D266" s="11">
        <f>MROUND(C266*KHI!$R$3,100)</f>
        <v>3100</v>
      </c>
      <c r="E266" s="12" t="s">
        <v>7</v>
      </c>
    </row>
    <row r="267" spans="1:5" ht="15.75" thickBot="1" x14ac:dyDescent="0.3">
      <c r="A267" s="43" t="s">
        <v>219</v>
      </c>
      <c r="B267" s="10" t="s">
        <v>14</v>
      </c>
      <c r="C267" s="11">
        <v>3000</v>
      </c>
      <c r="D267" s="11">
        <f>MROUND(C267*KHI!$R$3,100)</f>
        <v>3200</v>
      </c>
      <c r="E267" s="12" t="s">
        <v>7</v>
      </c>
    </row>
    <row r="268" spans="1:5" ht="15.75" thickBot="1" x14ac:dyDescent="0.3">
      <c r="A268" s="43" t="s">
        <v>220</v>
      </c>
      <c r="B268" s="10" t="s">
        <v>14</v>
      </c>
      <c r="C268" s="11">
        <v>3900</v>
      </c>
      <c r="D268" s="11">
        <f>MROUND(C268*KHI!$R$3,100)</f>
        <v>4200</v>
      </c>
      <c r="E268" s="12" t="s">
        <v>7</v>
      </c>
    </row>
    <row r="269" spans="1:5" ht="15.75" thickBot="1" x14ac:dyDescent="0.3">
      <c r="A269" s="43" t="s">
        <v>221</v>
      </c>
      <c r="B269" s="10" t="s">
        <v>14</v>
      </c>
      <c r="C269" s="11">
        <v>5000</v>
      </c>
      <c r="D269" s="11">
        <f>MROUND(C269*KHI!$R$3,100)</f>
        <v>5400</v>
      </c>
      <c r="E269" s="12" t="s">
        <v>7</v>
      </c>
    </row>
    <row r="270" spans="1:5" ht="15.75" thickBot="1" x14ac:dyDescent="0.3">
      <c r="A270" s="43" t="s">
        <v>222</v>
      </c>
      <c r="B270" s="10" t="s">
        <v>14</v>
      </c>
      <c r="C270" s="11">
        <v>6100</v>
      </c>
      <c r="D270" s="11">
        <f>MROUND(C270*KHI!$R$3,100)</f>
        <v>6600</v>
      </c>
      <c r="E270" s="12" t="s">
        <v>7</v>
      </c>
    </row>
    <row r="271" spans="1:5" ht="15.75" thickBot="1" x14ac:dyDescent="0.3">
      <c r="A271" s="43" t="s">
        <v>223</v>
      </c>
      <c r="B271" s="10" t="s">
        <v>14</v>
      </c>
      <c r="C271" s="11">
        <v>7100</v>
      </c>
      <c r="D271" s="11">
        <f>MROUND(C271*KHI!$R$3,100)</f>
        <v>7700</v>
      </c>
      <c r="E271" s="12" t="s">
        <v>7</v>
      </c>
    </row>
    <row r="272" spans="1:5" ht="15.75" thickBot="1" x14ac:dyDescent="0.3">
      <c r="A272" s="43" t="s">
        <v>224</v>
      </c>
      <c r="B272" s="10" t="s">
        <v>14</v>
      </c>
      <c r="C272" s="11">
        <v>7800</v>
      </c>
      <c r="D272" s="11">
        <f>MROUND(C272*KHI!$R$3,100)</f>
        <v>8400</v>
      </c>
      <c r="E272" s="12" t="s">
        <v>7</v>
      </c>
    </row>
    <row r="273" spans="1:5" ht="15.75" thickBot="1" x14ac:dyDescent="0.3">
      <c r="A273" s="43" t="s">
        <v>225</v>
      </c>
      <c r="B273" s="10" t="s">
        <v>14</v>
      </c>
      <c r="C273" s="11">
        <v>9100</v>
      </c>
      <c r="D273" s="11">
        <f>MROUND(C273*KHI!$R$3,100)</f>
        <v>9800</v>
      </c>
      <c r="E273" s="12" t="s">
        <v>7</v>
      </c>
    </row>
    <row r="274" spans="1:5" ht="15.75" thickBot="1" x14ac:dyDescent="0.3">
      <c r="A274" s="43" t="s">
        <v>226</v>
      </c>
      <c r="B274" s="10" t="s">
        <v>14</v>
      </c>
      <c r="C274" s="11">
        <v>10600</v>
      </c>
      <c r="D274" s="11">
        <f>MROUND(C274*KHI!$R$3,100)</f>
        <v>11500</v>
      </c>
      <c r="E274" s="12" t="s">
        <v>7</v>
      </c>
    </row>
    <row r="275" spans="1:5" ht="15.75" thickBot="1" x14ac:dyDescent="0.3">
      <c r="A275" s="43" t="s">
        <v>227</v>
      </c>
      <c r="B275" s="10" t="s">
        <v>14</v>
      </c>
      <c r="C275" s="11">
        <v>13100</v>
      </c>
      <c r="D275" s="11">
        <f>MROUND(C275*KHI!$R$3,100)</f>
        <v>14200</v>
      </c>
      <c r="E275" s="12" t="s">
        <v>7</v>
      </c>
    </row>
    <row r="276" spans="1:5" ht="15.75" thickBot="1" x14ac:dyDescent="0.3">
      <c r="A276" s="43" t="s">
        <v>228</v>
      </c>
      <c r="B276" s="10" t="s">
        <v>14</v>
      </c>
      <c r="C276" s="11">
        <v>17800</v>
      </c>
      <c r="D276" s="11">
        <f>MROUND(C276*KHI!$R$3,100)</f>
        <v>19300</v>
      </c>
      <c r="E276" s="12" t="s">
        <v>7</v>
      </c>
    </row>
    <row r="277" spans="1:5" ht="15.75" thickBot="1" x14ac:dyDescent="0.3">
      <c r="A277" s="43" t="s">
        <v>229</v>
      </c>
      <c r="B277" s="10" t="s">
        <v>14</v>
      </c>
      <c r="C277" s="11">
        <v>20800</v>
      </c>
      <c r="D277" s="11">
        <f>MROUND(C277*KHI!$R$3,100)</f>
        <v>22500</v>
      </c>
      <c r="E277" s="12" t="s">
        <v>7</v>
      </c>
    </row>
    <row r="278" spans="1:5" ht="15.75" thickBot="1" x14ac:dyDescent="0.3">
      <c r="A278" s="48" t="s">
        <v>231</v>
      </c>
      <c r="B278" s="14"/>
      <c r="C278" s="14"/>
      <c r="D278" s="14"/>
      <c r="E278" s="15"/>
    </row>
    <row r="279" spans="1:5" ht="15.75" thickBot="1" x14ac:dyDescent="0.3">
      <c r="A279" s="43" t="s">
        <v>232</v>
      </c>
      <c r="B279" s="10" t="s">
        <v>14</v>
      </c>
      <c r="C279" s="11">
        <v>2900</v>
      </c>
      <c r="D279" s="11">
        <f>MROUND(C279*KHI!$R$3,100)</f>
        <v>3100</v>
      </c>
      <c r="E279" s="12" t="s">
        <v>7</v>
      </c>
    </row>
    <row r="280" spans="1:5" ht="15.75" thickBot="1" x14ac:dyDescent="0.3">
      <c r="A280" s="43" t="s">
        <v>233</v>
      </c>
      <c r="B280" s="10" t="s">
        <v>14</v>
      </c>
      <c r="C280" s="11">
        <v>3400</v>
      </c>
      <c r="D280" s="11">
        <f>MROUND(C280*KHI!$R$3,100)</f>
        <v>3700</v>
      </c>
      <c r="E280" s="12" t="s">
        <v>7</v>
      </c>
    </row>
    <row r="281" spans="1:5" ht="15.75" thickBot="1" x14ac:dyDescent="0.3">
      <c r="A281" s="43" t="s">
        <v>234</v>
      </c>
      <c r="B281" s="64" t="s">
        <v>14</v>
      </c>
      <c r="C281" s="11">
        <v>4700</v>
      </c>
      <c r="D281" s="11">
        <f>MROUND(C281*KHI!$R$3,100)</f>
        <v>5100</v>
      </c>
      <c r="E281" s="12" t="s">
        <v>7</v>
      </c>
    </row>
    <row r="282" spans="1:5" ht="15.75" thickBot="1" x14ac:dyDescent="0.3">
      <c r="A282" s="73" t="s">
        <v>235</v>
      </c>
      <c r="B282" s="74"/>
      <c r="C282" s="14"/>
      <c r="D282" s="14"/>
      <c r="E282" s="15"/>
    </row>
    <row r="283" spans="1:5" ht="15.75" thickBot="1" x14ac:dyDescent="0.3">
      <c r="A283" s="43" t="s">
        <v>236</v>
      </c>
      <c r="B283" s="10" t="s">
        <v>14</v>
      </c>
      <c r="C283" s="11">
        <v>6800</v>
      </c>
      <c r="D283" s="11">
        <f>MROUND(C283*KHI!$R$3,100)</f>
        <v>7400</v>
      </c>
      <c r="E283" s="12" t="s">
        <v>7</v>
      </c>
    </row>
    <row r="284" spans="1:5" ht="15.75" thickBot="1" x14ac:dyDescent="0.3">
      <c r="A284" s="43" t="s">
        <v>237</v>
      </c>
      <c r="B284" s="10" t="s">
        <v>14</v>
      </c>
      <c r="C284" s="11">
        <v>8200</v>
      </c>
      <c r="D284" s="11">
        <f>MROUND(C284*KHI!$R$3,100)</f>
        <v>8900</v>
      </c>
      <c r="E284" s="12" t="s">
        <v>7</v>
      </c>
    </row>
    <row r="285" spans="1:5" ht="15.75" thickBot="1" x14ac:dyDescent="0.3">
      <c r="A285" s="43" t="s">
        <v>238</v>
      </c>
      <c r="B285" s="10" t="s">
        <v>14</v>
      </c>
      <c r="C285" s="11">
        <v>165300</v>
      </c>
      <c r="D285" s="11">
        <f>MROUND(C285*KHI!$R$3,100)</f>
        <v>178900</v>
      </c>
      <c r="E285" s="12" t="s">
        <v>7</v>
      </c>
    </row>
    <row r="286" spans="1:5" ht="15.75" thickBot="1" x14ac:dyDescent="0.3">
      <c r="A286" s="43" t="s">
        <v>239</v>
      </c>
      <c r="B286" s="10" t="s">
        <v>14</v>
      </c>
      <c r="C286" s="11">
        <v>194200</v>
      </c>
      <c r="D286" s="11">
        <f>MROUND(C286*KHI!$R$3,100)</f>
        <v>210100</v>
      </c>
      <c r="E286" s="12" t="s">
        <v>7</v>
      </c>
    </row>
    <row r="287" spans="1:5" ht="15.75" thickBot="1" x14ac:dyDescent="0.3">
      <c r="A287" s="43" t="s">
        <v>240</v>
      </c>
      <c r="B287" s="10" t="s">
        <v>14</v>
      </c>
      <c r="C287" s="11">
        <v>7700</v>
      </c>
      <c r="D287" s="11">
        <f>MROUND(C287*KHI!$R$3,100)</f>
        <v>8300</v>
      </c>
      <c r="E287" s="12" t="s">
        <v>7</v>
      </c>
    </row>
    <row r="288" spans="1:5" ht="15.75" thickBot="1" x14ac:dyDescent="0.3">
      <c r="A288" s="49" t="s">
        <v>241</v>
      </c>
      <c r="B288" s="27"/>
      <c r="C288" s="27"/>
      <c r="D288" s="27"/>
      <c r="E288" s="26"/>
    </row>
    <row r="289" spans="1:5" ht="15.75" thickBot="1" x14ac:dyDescent="0.3">
      <c r="A289" s="48" t="s">
        <v>242</v>
      </c>
      <c r="B289" s="19"/>
      <c r="C289" s="19"/>
      <c r="D289" s="61"/>
      <c r="E289" s="20"/>
    </row>
    <row r="290" spans="1:5" ht="15.75" thickBot="1" x14ac:dyDescent="0.3">
      <c r="A290" s="43" t="s">
        <v>243</v>
      </c>
      <c r="B290" s="10" t="s">
        <v>14</v>
      </c>
      <c r="C290" s="10">
        <v>200</v>
      </c>
      <c r="D290" s="11">
        <f>MROUND(C290*KHI!$R$3,10)</f>
        <v>220</v>
      </c>
      <c r="E290" s="12" t="s">
        <v>244</v>
      </c>
    </row>
    <row r="291" spans="1:5" ht="15.75" thickBot="1" x14ac:dyDescent="0.3">
      <c r="A291" s="43" t="s">
        <v>245</v>
      </c>
      <c r="B291" s="10" t="s">
        <v>14</v>
      </c>
      <c r="C291" s="10">
        <v>470</v>
      </c>
      <c r="D291" s="11">
        <f>MROUND(C291*KHI!$R$3,10)</f>
        <v>510</v>
      </c>
      <c r="E291" s="12" t="s">
        <v>244</v>
      </c>
    </row>
    <row r="292" spans="1:5" ht="15.75" thickBot="1" x14ac:dyDescent="0.3">
      <c r="A292" s="43" t="s">
        <v>246</v>
      </c>
      <c r="B292" s="10" t="s">
        <v>14</v>
      </c>
      <c r="C292" s="11">
        <v>1030</v>
      </c>
      <c r="D292" s="11">
        <f>MROUND(C292*KHI!$R$3,10)</f>
        <v>1110</v>
      </c>
      <c r="E292" s="12" t="s">
        <v>244</v>
      </c>
    </row>
    <row r="293" spans="1:5" ht="15.75" thickBot="1" x14ac:dyDescent="0.3">
      <c r="A293" s="43" t="s">
        <v>247</v>
      </c>
      <c r="B293" s="10" t="s">
        <v>14</v>
      </c>
      <c r="C293" s="11">
        <v>2390</v>
      </c>
      <c r="D293" s="11">
        <f>MROUND(C293*KHI!$R$3,10)</f>
        <v>2590</v>
      </c>
      <c r="E293" s="12" t="s">
        <v>244</v>
      </c>
    </row>
    <row r="294" spans="1:5" ht="15.75" thickBot="1" x14ac:dyDescent="0.3">
      <c r="A294" s="49" t="s">
        <v>248</v>
      </c>
      <c r="B294" s="27"/>
      <c r="C294" s="27"/>
      <c r="D294" s="27"/>
      <c r="E294" s="26"/>
    </row>
    <row r="295" spans="1:5" ht="15.75" thickBot="1" x14ac:dyDescent="0.3">
      <c r="A295" s="48" t="s">
        <v>249</v>
      </c>
      <c r="B295" s="19"/>
      <c r="C295" s="19"/>
      <c r="D295" s="61"/>
      <c r="E295" s="20"/>
    </row>
    <row r="296" spans="1:5" ht="15.75" thickBot="1" x14ac:dyDescent="0.3">
      <c r="A296" s="46" t="s">
        <v>250</v>
      </c>
      <c r="B296" s="23"/>
      <c r="C296" s="23"/>
      <c r="D296" s="23"/>
      <c r="E296" s="24"/>
    </row>
    <row r="297" spans="1:5" ht="15.75" thickBot="1" x14ac:dyDescent="0.3">
      <c r="A297" s="50" t="s">
        <v>251</v>
      </c>
      <c r="B297" s="28"/>
      <c r="C297" s="10" t="s">
        <v>252</v>
      </c>
      <c r="D297" s="10"/>
      <c r="E297" s="12"/>
    </row>
    <row r="298" spans="1:5" ht="15.75" thickBot="1" x14ac:dyDescent="0.3">
      <c r="A298" s="43" t="s">
        <v>253</v>
      </c>
      <c r="B298" s="10" t="s">
        <v>14</v>
      </c>
      <c r="C298" s="11">
        <v>19500</v>
      </c>
      <c r="D298" s="11">
        <f>MROUND(C298*KHI!$R$3,100)</f>
        <v>21100</v>
      </c>
      <c r="E298" s="12" t="s">
        <v>254</v>
      </c>
    </row>
    <row r="299" spans="1:5" ht="15.75" thickBot="1" x14ac:dyDescent="0.3">
      <c r="A299" s="43" t="s">
        <v>255</v>
      </c>
      <c r="B299" s="10" t="s">
        <v>14</v>
      </c>
      <c r="C299" s="11">
        <v>22100</v>
      </c>
      <c r="D299" s="11">
        <f>MROUND(C299*KHI!$R$3,100)</f>
        <v>23900</v>
      </c>
      <c r="E299" s="12" t="s">
        <v>254</v>
      </c>
    </row>
    <row r="300" spans="1:5" ht="15.75" thickBot="1" x14ac:dyDescent="0.3">
      <c r="A300" s="43" t="s">
        <v>256</v>
      </c>
      <c r="B300" s="10" t="s">
        <v>14</v>
      </c>
      <c r="C300" s="11">
        <v>24100</v>
      </c>
      <c r="D300" s="11">
        <f>MROUND(C300*KHI!$R$3,100)</f>
        <v>26100</v>
      </c>
      <c r="E300" s="12" t="s">
        <v>254</v>
      </c>
    </row>
    <row r="301" spans="1:5" ht="15.75" thickBot="1" x14ac:dyDescent="0.3">
      <c r="A301" s="50" t="s">
        <v>257</v>
      </c>
      <c r="B301" s="28"/>
      <c r="C301" s="28"/>
      <c r="D301" s="28"/>
      <c r="E301" s="12"/>
    </row>
    <row r="302" spans="1:5" ht="15.75" thickBot="1" x14ac:dyDescent="0.3">
      <c r="A302" s="43" t="s">
        <v>258</v>
      </c>
      <c r="B302" s="10" t="s">
        <v>14</v>
      </c>
      <c r="C302" s="11">
        <v>23100</v>
      </c>
      <c r="D302" s="11">
        <f>MROUND(C302*KHI!$R$3,100)</f>
        <v>25000</v>
      </c>
      <c r="E302" s="12" t="s">
        <v>254</v>
      </c>
    </row>
    <row r="303" spans="1:5" ht="15.75" thickBot="1" x14ac:dyDescent="0.3">
      <c r="A303" s="43" t="s">
        <v>259</v>
      </c>
      <c r="B303" s="10" t="s">
        <v>14</v>
      </c>
      <c r="C303" s="11">
        <v>25100</v>
      </c>
      <c r="D303" s="11">
        <f>MROUND(C303*KHI!$R$3,100)</f>
        <v>27200</v>
      </c>
      <c r="E303" s="12" t="s">
        <v>254</v>
      </c>
    </row>
    <row r="304" spans="1:5" ht="15.75" thickBot="1" x14ac:dyDescent="0.3">
      <c r="A304" s="43" t="s">
        <v>260</v>
      </c>
      <c r="B304" s="10" t="s">
        <v>14</v>
      </c>
      <c r="C304" s="11">
        <v>31400</v>
      </c>
      <c r="D304" s="11">
        <f>MROUND(C304*KHI!$R$3,100)</f>
        <v>34000</v>
      </c>
      <c r="E304" s="12" t="s">
        <v>254</v>
      </c>
    </row>
    <row r="305" spans="1:5" ht="15.75" thickBot="1" x14ac:dyDescent="0.3">
      <c r="A305" s="43" t="s">
        <v>261</v>
      </c>
      <c r="B305" s="10" t="s">
        <v>14</v>
      </c>
      <c r="C305" s="11">
        <v>33400</v>
      </c>
      <c r="D305" s="11">
        <f>MROUND(C305*KHI!$R$3,100)</f>
        <v>36100</v>
      </c>
      <c r="E305" s="12" t="s">
        <v>254</v>
      </c>
    </row>
    <row r="306" spans="1:5" ht="15.75" thickBot="1" x14ac:dyDescent="0.3">
      <c r="A306" s="43" t="s">
        <v>262</v>
      </c>
      <c r="B306" s="10" t="s">
        <v>14</v>
      </c>
      <c r="C306" s="11">
        <v>33600</v>
      </c>
      <c r="D306" s="11">
        <f>MROUND(C306*KHI!$R$3,100)</f>
        <v>36400</v>
      </c>
      <c r="E306" s="12" t="s">
        <v>254</v>
      </c>
    </row>
    <row r="307" spans="1:5" ht="15.75" thickBot="1" x14ac:dyDescent="0.3">
      <c r="A307" s="43" t="s">
        <v>263</v>
      </c>
      <c r="B307" s="10" t="s">
        <v>14</v>
      </c>
      <c r="C307" s="11">
        <v>35600</v>
      </c>
      <c r="D307" s="11">
        <f>MROUND(C307*KHI!$R$3,100)</f>
        <v>38500</v>
      </c>
      <c r="E307" s="12" t="s">
        <v>254</v>
      </c>
    </row>
    <row r="308" spans="1:5" ht="15.75" thickBot="1" x14ac:dyDescent="0.3">
      <c r="A308" s="43" t="s">
        <v>264</v>
      </c>
      <c r="B308" s="10" t="s">
        <v>14</v>
      </c>
      <c r="C308" s="11">
        <v>39300</v>
      </c>
      <c r="D308" s="11">
        <f>MROUND(C308*KHI!$R$3,100)</f>
        <v>42500</v>
      </c>
      <c r="E308" s="12" t="s">
        <v>254</v>
      </c>
    </row>
    <row r="309" spans="1:5" ht="15.75" thickBot="1" x14ac:dyDescent="0.3">
      <c r="A309" s="43" t="s">
        <v>265</v>
      </c>
      <c r="B309" s="10" t="s">
        <v>14</v>
      </c>
      <c r="C309" s="11">
        <v>41300</v>
      </c>
      <c r="D309" s="11">
        <f>MROUND(C309*KHI!$R$3,100)</f>
        <v>44700</v>
      </c>
      <c r="E309" s="12" t="s">
        <v>254</v>
      </c>
    </row>
    <row r="310" spans="1:5" ht="15.75" thickBot="1" x14ac:dyDescent="0.3">
      <c r="A310" s="50" t="s">
        <v>266</v>
      </c>
      <c r="B310" s="28"/>
      <c r="C310" s="28"/>
      <c r="D310" s="28"/>
      <c r="E310" s="12"/>
    </row>
    <row r="311" spans="1:5" ht="15.75" thickBot="1" x14ac:dyDescent="0.3">
      <c r="A311" s="43" t="s">
        <v>267</v>
      </c>
      <c r="B311" s="10" t="s">
        <v>14</v>
      </c>
      <c r="C311" s="11">
        <v>25800</v>
      </c>
      <c r="D311" s="11">
        <f>MROUND(C311*KHI!$R$3,100)</f>
        <v>27900</v>
      </c>
      <c r="E311" s="12" t="s">
        <v>254</v>
      </c>
    </row>
    <row r="312" spans="1:5" ht="15.75" thickBot="1" x14ac:dyDescent="0.3">
      <c r="A312" s="43" t="s">
        <v>268</v>
      </c>
      <c r="B312" s="10" t="s">
        <v>14</v>
      </c>
      <c r="C312" s="11">
        <v>28100</v>
      </c>
      <c r="D312" s="11">
        <f>MROUND(C312*KHI!$R$3,100)</f>
        <v>30400</v>
      </c>
      <c r="E312" s="12" t="s">
        <v>254</v>
      </c>
    </row>
    <row r="313" spans="1:5" ht="15.75" thickBot="1" x14ac:dyDescent="0.3">
      <c r="A313" s="43" t="s">
        <v>269</v>
      </c>
      <c r="B313" s="10" t="s">
        <v>14</v>
      </c>
      <c r="C313" s="11">
        <v>35200</v>
      </c>
      <c r="D313" s="11">
        <f>MROUND(C313*KHI!$R$3,100)</f>
        <v>38100</v>
      </c>
      <c r="E313" s="12" t="s">
        <v>254</v>
      </c>
    </row>
    <row r="314" spans="1:5" ht="15.75" thickBot="1" x14ac:dyDescent="0.3">
      <c r="A314" s="43" t="s">
        <v>270</v>
      </c>
      <c r="B314" s="10" t="s">
        <v>14</v>
      </c>
      <c r="C314" s="11">
        <v>37500</v>
      </c>
      <c r="D314" s="11">
        <f>MROUND(C314*KHI!$R$3,100)</f>
        <v>40600</v>
      </c>
      <c r="E314" s="12" t="s">
        <v>254</v>
      </c>
    </row>
    <row r="315" spans="1:5" ht="15.75" thickBot="1" x14ac:dyDescent="0.3">
      <c r="A315" s="43" t="s">
        <v>262</v>
      </c>
      <c r="B315" s="10" t="s">
        <v>14</v>
      </c>
      <c r="C315" s="11">
        <v>37700</v>
      </c>
      <c r="D315" s="11">
        <f>MROUND(C315*KHI!$R$3,100)</f>
        <v>40800</v>
      </c>
      <c r="E315" s="12" t="s">
        <v>254</v>
      </c>
    </row>
    <row r="316" spans="1:5" ht="15.75" thickBot="1" x14ac:dyDescent="0.3">
      <c r="A316" s="43" t="s">
        <v>263</v>
      </c>
      <c r="B316" s="10" t="s">
        <v>14</v>
      </c>
      <c r="C316" s="11">
        <v>39900</v>
      </c>
      <c r="D316" s="11">
        <f>MROUND(C316*KHI!$R$3,100)</f>
        <v>43200</v>
      </c>
      <c r="E316" s="12" t="s">
        <v>254</v>
      </c>
    </row>
    <row r="317" spans="1:5" ht="15.75" thickBot="1" x14ac:dyDescent="0.3">
      <c r="A317" s="43" t="s">
        <v>264</v>
      </c>
      <c r="B317" s="10" t="s">
        <v>14</v>
      </c>
      <c r="C317" s="11">
        <v>44000</v>
      </c>
      <c r="D317" s="11">
        <f>MROUND(C317*KHI!$R$3,100)</f>
        <v>47600</v>
      </c>
      <c r="E317" s="12" t="s">
        <v>254</v>
      </c>
    </row>
    <row r="318" spans="1:5" ht="15.75" thickBot="1" x14ac:dyDescent="0.3">
      <c r="A318" s="43" t="s">
        <v>265</v>
      </c>
      <c r="B318" s="10" t="s">
        <v>14</v>
      </c>
      <c r="C318" s="11">
        <v>46300</v>
      </c>
      <c r="D318" s="11">
        <f>MROUND(C318*KHI!$R$3,100)</f>
        <v>50100</v>
      </c>
      <c r="E318" s="12" t="s">
        <v>254</v>
      </c>
    </row>
    <row r="319" spans="1:5" ht="15.75" thickBot="1" x14ac:dyDescent="0.3">
      <c r="A319" s="50" t="s">
        <v>271</v>
      </c>
      <c r="B319" s="28"/>
      <c r="C319" s="28"/>
      <c r="D319" s="28"/>
      <c r="E319" s="12"/>
    </row>
    <row r="320" spans="1:5" ht="15.75" thickBot="1" x14ac:dyDescent="0.3">
      <c r="A320" s="43" t="s">
        <v>272</v>
      </c>
      <c r="B320" s="10" t="s">
        <v>14</v>
      </c>
      <c r="C320" s="11">
        <v>57700</v>
      </c>
      <c r="D320" s="11">
        <f>MROUND(C320*KHI!$R$3,100)</f>
        <v>62400</v>
      </c>
      <c r="E320" s="12" t="s">
        <v>254</v>
      </c>
    </row>
    <row r="321" spans="1:5" ht="15.75" thickBot="1" x14ac:dyDescent="0.3">
      <c r="A321" s="43" t="s">
        <v>273</v>
      </c>
      <c r="B321" s="10" t="s">
        <v>14</v>
      </c>
      <c r="C321" s="11">
        <v>59700</v>
      </c>
      <c r="D321" s="11">
        <f>MROUND(C321*KHI!$R$3,100)</f>
        <v>64600</v>
      </c>
      <c r="E321" s="12" t="s">
        <v>254</v>
      </c>
    </row>
    <row r="322" spans="1:5" ht="15.75" thickBot="1" x14ac:dyDescent="0.3">
      <c r="A322" s="43" t="s">
        <v>274</v>
      </c>
      <c r="B322" s="10" t="s">
        <v>14</v>
      </c>
      <c r="C322" s="11">
        <v>81800</v>
      </c>
      <c r="D322" s="11">
        <f>MROUND(C322*KHI!$R$3,100)</f>
        <v>88500</v>
      </c>
      <c r="E322" s="12" t="s">
        <v>254</v>
      </c>
    </row>
    <row r="323" spans="1:5" ht="15.75" thickBot="1" x14ac:dyDescent="0.3">
      <c r="A323" s="43" t="s">
        <v>275</v>
      </c>
      <c r="B323" s="10" t="s">
        <v>14</v>
      </c>
      <c r="C323" s="11">
        <v>83800</v>
      </c>
      <c r="D323" s="11">
        <f>MROUND(C323*KHI!$R$3,100)</f>
        <v>90700</v>
      </c>
      <c r="E323" s="12" t="s">
        <v>254</v>
      </c>
    </row>
    <row r="324" spans="1:5" ht="15.75" thickBot="1" x14ac:dyDescent="0.3">
      <c r="A324" s="43" t="s">
        <v>262</v>
      </c>
      <c r="B324" s="10" t="s">
        <v>14</v>
      </c>
      <c r="C324" s="11">
        <v>89700</v>
      </c>
      <c r="D324" s="11">
        <f>MROUND(C324*KHI!$R$3,100)</f>
        <v>97100</v>
      </c>
      <c r="E324" s="12" t="s">
        <v>254</v>
      </c>
    </row>
    <row r="325" spans="1:5" ht="15.75" thickBot="1" x14ac:dyDescent="0.3">
      <c r="A325" s="43" t="s">
        <v>263</v>
      </c>
      <c r="B325" s="10" t="s">
        <v>14</v>
      </c>
      <c r="C325" s="11">
        <v>91700</v>
      </c>
      <c r="D325" s="11">
        <f>MROUND(C325*KHI!$R$3,100)</f>
        <v>99200</v>
      </c>
      <c r="E325" s="12" t="s">
        <v>254</v>
      </c>
    </row>
    <row r="326" spans="1:5" ht="15.75" thickBot="1" x14ac:dyDescent="0.3">
      <c r="A326" s="43" t="s">
        <v>264</v>
      </c>
      <c r="B326" s="10" t="s">
        <v>14</v>
      </c>
      <c r="C326" s="11">
        <v>158300</v>
      </c>
      <c r="D326" s="11">
        <f>MROUND(C326*KHI!$R$3,100)</f>
        <v>171300</v>
      </c>
      <c r="E326" s="12" t="s">
        <v>254</v>
      </c>
    </row>
    <row r="327" spans="1:5" ht="15.75" thickBot="1" x14ac:dyDescent="0.3">
      <c r="A327" s="43" t="s">
        <v>265</v>
      </c>
      <c r="B327" s="64" t="s">
        <v>14</v>
      </c>
      <c r="C327" s="31">
        <v>160300</v>
      </c>
      <c r="D327" s="31">
        <f>MROUND(C327*KHI!$R$3,100)</f>
        <v>173500</v>
      </c>
      <c r="E327" s="12" t="s">
        <v>254</v>
      </c>
    </row>
    <row r="328" spans="1:5" ht="15.75" thickBot="1" x14ac:dyDescent="0.3">
      <c r="A328" s="46" t="s">
        <v>276</v>
      </c>
      <c r="B328" s="23"/>
      <c r="C328" s="23"/>
      <c r="D328" s="23"/>
      <c r="E328" s="22"/>
    </row>
    <row r="329" spans="1:5" ht="15.75" thickBot="1" x14ac:dyDescent="0.3">
      <c r="A329" s="43" t="s">
        <v>277</v>
      </c>
      <c r="B329" s="10" t="s">
        <v>6</v>
      </c>
      <c r="C329" s="11">
        <v>2300</v>
      </c>
      <c r="D329" s="11">
        <f>MROUND(C329*KHI!$R$3,100)</f>
        <v>2500</v>
      </c>
      <c r="E329" s="12" t="s">
        <v>254</v>
      </c>
    </row>
    <row r="330" spans="1:5" ht="15.75" thickBot="1" x14ac:dyDescent="0.3">
      <c r="A330" s="43" t="s">
        <v>278</v>
      </c>
      <c r="B330" s="10" t="s">
        <v>6</v>
      </c>
      <c r="C330" s="11">
        <v>5500</v>
      </c>
      <c r="D330" s="11">
        <f>MROUND(C330*KHI!$R$3,100)</f>
        <v>6000</v>
      </c>
      <c r="E330" s="12" t="s">
        <v>254</v>
      </c>
    </row>
    <row r="331" spans="1:5" ht="15.75" thickBot="1" x14ac:dyDescent="0.3">
      <c r="A331" s="43" t="s">
        <v>279</v>
      </c>
      <c r="B331" s="10" t="s">
        <v>6</v>
      </c>
      <c r="C331" s="11">
        <v>8600</v>
      </c>
      <c r="D331" s="11">
        <f>MROUND(C331*KHI!$R$3,100)</f>
        <v>9300</v>
      </c>
      <c r="E331" s="12" t="s">
        <v>254</v>
      </c>
    </row>
    <row r="332" spans="1:5" ht="15.75" thickBot="1" x14ac:dyDescent="0.3">
      <c r="A332" s="43" t="s">
        <v>280</v>
      </c>
      <c r="B332" s="10" t="s">
        <v>6</v>
      </c>
      <c r="C332" s="11">
        <v>10300</v>
      </c>
      <c r="D332" s="11">
        <f>MROUND(C332*KHI!$R$3,100)</f>
        <v>11100</v>
      </c>
      <c r="E332" s="12" t="s">
        <v>254</v>
      </c>
    </row>
    <row r="333" spans="1:5" ht="15.75" thickBot="1" x14ac:dyDescent="0.3">
      <c r="A333" s="43" t="s">
        <v>281</v>
      </c>
      <c r="B333" s="10" t="s">
        <v>6</v>
      </c>
      <c r="C333" s="11">
        <v>2900</v>
      </c>
      <c r="D333" s="11">
        <f>MROUND(C333*KHI!$R$3,100)</f>
        <v>3100</v>
      </c>
      <c r="E333" s="12" t="s">
        <v>254</v>
      </c>
    </row>
    <row r="334" spans="1:5" ht="15.75" thickBot="1" x14ac:dyDescent="0.3">
      <c r="A334" s="43" t="s">
        <v>282</v>
      </c>
      <c r="B334" s="10" t="s">
        <v>6</v>
      </c>
      <c r="C334" s="11">
        <v>7400</v>
      </c>
      <c r="D334" s="11">
        <f>MROUND(C334*KHI!$R$3,100)</f>
        <v>8000</v>
      </c>
      <c r="E334" s="12" t="s">
        <v>254</v>
      </c>
    </row>
    <row r="335" spans="1:5" ht="15.75" thickBot="1" x14ac:dyDescent="0.3">
      <c r="A335" s="48" t="s">
        <v>283</v>
      </c>
      <c r="B335" s="14"/>
      <c r="C335" s="14"/>
      <c r="D335" s="14"/>
      <c r="E335" s="15"/>
    </row>
    <row r="336" spans="1:5" ht="15.75" thickBot="1" x14ac:dyDescent="0.3">
      <c r="A336" s="43" t="s">
        <v>284</v>
      </c>
      <c r="B336" s="10" t="s">
        <v>14</v>
      </c>
      <c r="C336" s="11">
        <v>31600</v>
      </c>
      <c r="D336" s="11">
        <f>MROUND(C336*KHI!$R$3,100)</f>
        <v>34200</v>
      </c>
      <c r="E336" s="12" t="s">
        <v>18</v>
      </c>
    </row>
    <row r="337" spans="1:5" ht="15.75" thickBot="1" x14ac:dyDescent="0.3">
      <c r="A337" s="43" t="s">
        <v>285</v>
      </c>
      <c r="B337" s="10" t="s">
        <v>14</v>
      </c>
      <c r="C337" s="11">
        <v>44300</v>
      </c>
      <c r="D337" s="11">
        <f>MROUND(C337*KHI!$R$3,100)</f>
        <v>47900</v>
      </c>
      <c r="E337" s="12" t="s">
        <v>18</v>
      </c>
    </row>
    <row r="338" spans="1:5" ht="15.75" thickBot="1" x14ac:dyDescent="0.3">
      <c r="A338" s="43" t="s">
        <v>286</v>
      </c>
      <c r="B338" s="10" t="s">
        <v>14</v>
      </c>
      <c r="C338" s="11">
        <v>4400</v>
      </c>
      <c r="D338" s="11">
        <f>MROUND(C338*KHI!$R$3,100)</f>
        <v>4800</v>
      </c>
      <c r="E338" s="12" t="s">
        <v>18</v>
      </c>
    </row>
    <row r="339" spans="1:5" ht="15.75" thickBot="1" x14ac:dyDescent="0.3">
      <c r="A339" s="51" t="s">
        <v>287</v>
      </c>
      <c r="B339" s="29"/>
      <c r="C339" s="14"/>
      <c r="D339" s="14"/>
      <c r="E339" s="15"/>
    </row>
    <row r="340" spans="1:5" ht="15.75" thickBot="1" x14ac:dyDescent="0.3">
      <c r="A340" s="43" t="s">
        <v>288</v>
      </c>
      <c r="B340" s="10" t="s">
        <v>6</v>
      </c>
      <c r="C340" s="11">
        <v>7800</v>
      </c>
      <c r="D340" s="11">
        <f>MROUND(C340*KHI!$R$3,100)</f>
        <v>8400</v>
      </c>
      <c r="E340" s="12"/>
    </row>
    <row r="341" spans="1:5" ht="15.75" thickBot="1" x14ac:dyDescent="0.3">
      <c r="A341" s="43" t="s">
        <v>289</v>
      </c>
      <c r="B341" s="10" t="s">
        <v>6</v>
      </c>
      <c r="C341" s="11">
        <v>15700</v>
      </c>
      <c r="D341" s="11">
        <f>MROUND(C341*KHI!$R$3,100)</f>
        <v>17000</v>
      </c>
      <c r="E341" s="12"/>
    </row>
    <row r="342" spans="1:5" ht="15.75" thickBot="1" x14ac:dyDescent="0.3">
      <c r="A342" s="43" t="s">
        <v>290</v>
      </c>
      <c r="B342" s="10" t="s">
        <v>6</v>
      </c>
      <c r="C342" s="11">
        <v>54400</v>
      </c>
      <c r="D342" s="11">
        <f>MROUND(C342*KHI!$R$3,100)</f>
        <v>58900</v>
      </c>
      <c r="E342" s="12"/>
    </row>
    <row r="343" spans="1:5" ht="23.25" thickBot="1" x14ac:dyDescent="0.3">
      <c r="A343" s="43" t="s">
        <v>291</v>
      </c>
      <c r="B343" s="10" t="s">
        <v>6</v>
      </c>
      <c r="C343" s="11">
        <v>76300</v>
      </c>
      <c r="D343" s="11">
        <f>MROUND(C343*KHI!$R$3,100)</f>
        <v>82600</v>
      </c>
      <c r="E343" s="12"/>
    </row>
    <row r="344" spans="1:5" ht="15.75" thickBot="1" x14ac:dyDescent="0.3">
      <c r="A344" s="48" t="s">
        <v>292</v>
      </c>
      <c r="B344" s="14"/>
      <c r="C344" s="14"/>
      <c r="D344" s="14"/>
      <c r="E344" s="15"/>
    </row>
    <row r="345" spans="1:5" ht="15.75" thickBot="1" x14ac:dyDescent="0.3">
      <c r="A345" s="46" t="s">
        <v>293</v>
      </c>
      <c r="B345" s="23"/>
      <c r="C345" s="23"/>
      <c r="D345" s="23"/>
      <c r="E345" s="24"/>
    </row>
    <row r="346" spans="1:5" ht="15.75" thickBot="1" x14ac:dyDescent="0.3">
      <c r="A346" s="43" t="s">
        <v>294</v>
      </c>
      <c r="B346" s="10" t="s">
        <v>6</v>
      </c>
      <c r="C346" s="11">
        <v>234200</v>
      </c>
      <c r="D346" s="11">
        <f>MROUND(C346*KHI!$R$3,100)</f>
        <v>253400</v>
      </c>
      <c r="E346" s="12" t="s">
        <v>254</v>
      </c>
    </row>
    <row r="347" spans="1:5" ht="15.75" thickBot="1" x14ac:dyDescent="0.3">
      <c r="A347" s="43" t="s">
        <v>295</v>
      </c>
      <c r="B347" s="10" t="s">
        <v>296</v>
      </c>
      <c r="C347" s="11">
        <v>275600</v>
      </c>
      <c r="D347" s="11">
        <f>MROUND(C347*KHI!$R$3,100)</f>
        <v>298200</v>
      </c>
      <c r="E347" s="12" t="s">
        <v>297</v>
      </c>
    </row>
    <row r="348" spans="1:5" ht="15.75" thickBot="1" x14ac:dyDescent="0.3">
      <c r="A348" s="43" t="s">
        <v>298</v>
      </c>
      <c r="B348" s="10" t="s">
        <v>296</v>
      </c>
      <c r="C348" s="11">
        <v>311300</v>
      </c>
      <c r="D348" s="11">
        <f>MROUND(C348*KHI!$R$3,100)</f>
        <v>336900</v>
      </c>
      <c r="E348" s="12" t="s">
        <v>297</v>
      </c>
    </row>
    <row r="349" spans="1:5" ht="15.75" thickBot="1" x14ac:dyDescent="0.3">
      <c r="A349" s="43" t="s">
        <v>299</v>
      </c>
      <c r="B349" s="10" t="s">
        <v>296</v>
      </c>
      <c r="C349" s="11">
        <v>376700</v>
      </c>
      <c r="D349" s="11">
        <f>MROUND(C349*KHI!$R$3,100)</f>
        <v>407600</v>
      </c>
      <c r="E349" s="12" t="s">
        <v>297</v>
      </c>
    </row>
    <row r="350" spans="1:5" ht="15.75" thickBot="1" x14ac:dyDescent="0.3">
      <c r="A350" s="43" t="s">
        <v>300</v>
      </c>
      <c r="B350" s="10" t="s">
        <v>296</v>
      </c>
      <c r="C350" s="11">
        <v>442100</v>
      </c>
      <c r="D350" s="11">
        <f>MROUND(C350*KHI!$R$3,100)</f>
        <v>478400</v>
      </c>
      <c r="E350" s="12" t="s">
        <v>297</v>
      </c>
    </row>
    <row r="351" spans="1:5" ht="15.75" thickBot="1" x14ac:dyDescent="0.3">
      <c r="A351" s="43" t="s">
        <v>301</v>
      </c>
      <c r="B351" s="64" t="s">
        <v>6</v>
      </c>
      <c r="C351" s="31">
        <v>505300</v>
      </c>
      <c r="D351" s="31">
        <f>MROUND(C351*KHI!$R$3,100)</f>
        <v>546800</v>
      </c>
      <c r="E351" s="12" t="s">
        <v>254</v>
      </c>
    </row>
    <row r="352" spans="1:5" ht="15.75" thickBot="1" x14ac:dyDescent="0.3">
      <c r="A352" s="46" t="s">
        <v>302</v>
      </c>
      <c r="B352" s="23"/>
      <c r="C352" s="23"/>
      <c r="D352" s="23"/>
      <c r="E352" s="22"/>
    </row>
    <row r="353" spans="1:5" ht="15.75" thickBot="1" x14ac:dyDescent="0.3">
      <c r="A353" s="43" t="s">
        <v>303</v>
      </c>
      <c r="B353" s="10" t="s">
        <v>6</v>
      </c>
      <c r="C353" s="11">
        <v>568900</v>
      </c>
      <c r="D353" s="11">
        <f>MROUND(C353*KHI!$R$3,100)</f>
        <v>615600</v>
      </c>
      <c r="E353" s="12" t="s">
        <v>254</v>
      </c>
    </row>
    <row r="354" spans="1:5" ht="15.75" thickBot="1" x14ac:dyDescent="0.3">
      <c r="A354" s="43" t="s">
        <v>304</v>
      </c>
      <c r="B354" s="67" t="s">
        <v>6</v>
      </c>
      <c r="C354" s="68">
        <v>637300</v>
      </c>
      <c r="D354" s="31">
        <f>MROUND(C354*KHI!$R$3,100)</f>
        <v>689600</v>
      </c>
      <c r="E354" s="12" t="s">
        <v>254</v>
      </c>
    </row>
    <row r="355" spans="1:5" ht="15.75" thickBot="1" x14ac:dyDescent="0.3">
      <c r="A355" s="46" t="s">
        <v>305</v>
      </c>
      <c r="B355" s="23"/>
      <c r="C355" s="23"/>
      <c r="D355" s="23"/>
      <c r="E355" s="22"/>
    </row>
    <row r="356" spans="1:5" ht="15.75" thickBot="1" x14ac:dyDescent="0.3">
      <c r="A356" s="43" t="s">
        <v>306</v>
      </c>
      <c r="B356" s="10" t="s">
        <v>6</v>
      </c>
      <c r="C356" s="11">
        <v>1236200</v>
      </c>
      <c r="D356" s="11">
        <f>MROUND(C356*KHI!$R$3,100)</f>
        <v>1337700</v>
      </c>
      <c r="E356" s="12" t="s">
        <v>254</v>
      </c>
    </row>
    <row r="357" spans="1:5" ht="15.75" thickBot="1" x14ac:dyDescent="0.3">
      <c r="A357" s="48" t="s">
        <v>307</v>
      </c>
      <c r="B357" s="14"/>
      <c r="C357" s="14"/>
      <c r="D357" s="14"/>
      <c r="E357" s="15"/>
    </row>
    <row r="358" spans="1:5" ht="15.75" thickBot="1" x14ac:dyDescent="0.3">
      <c r="A358" s="46" t="s">
        <v>308</v>
      </c>
      <c r="B358" s="23"/>
      <c r="C358" s="23"/>
      <c r="D358" s="23"/>
      <c r="E358" s="24"/>
    </row>
    <row r="359" spans="1:5" ht="15.75" thickBot="1" x14ac:dyDescent="0.3">
      <c r="A359" s="43" t="s">
        <v>309</v>
      </c>
      <c r="B359" s="10" t="s">
        <v>14</v>
      </c>
      <c r="C359" s="11">
        <v>25600</v>
      </c>
      <c r="D359" s="11">
        <f>MROUND(C359*KHI!$R$3,100)</f>
        <v>27700</v>
      </c>
      <c r="E359" s="12" t="s">
        <v>53</v>
      </c>
    </row>
    <row r="360" spans="1:5" ht="15.75" thickBot="1" x14ac:dyDescent="0.3">
      <c r="A360" s="43" t="s">
        <v>310</v>
      </c>
      <c r="B360" s="10" t="s">
        <v>14</v>
      </c>
      <c r="C360" s="11">
        <v>27400</v>
      </c>
      <c r="D360" s="11">
        <f>MROUND(C360*KHI!$R$3,100)</f>
        <v>29600</v>
      </c>
      <c r="E360" s="12" t="s">
        <v>53</v>
      </c>
    </row>
    <row r="361" spans="1:5" ht="15.75" thickBot="1" x14ac:dyDescent="0.3">
      <c r="A361" s="43" t="s">
        <v>311</v>
      </c>
      <c r="B361" s="10" t="s">
        <v>14</v>
      </c>
      <c r="C361" s="11">
        <v>29300</v>
      </c>
      <c r="D361" s="11">
        <f>MROUND(C361*KHI!$R$3,100)</f>
        <v>31700</v>
      </c>
      <c r="E361" s="12" t="s">
        <v>53</v>
      </c>
    </row>
    <row r="362" spans="1:5" ht="15.75" thickBot="1" x14ac:dyDescent="0.3">
      <c r="A362" s="43" t="s">
        <v>312</v>
      </c>
      <c r="B362" s="10" t="s">
        <v>14</v>
      </c>
      <c r="C362" s="11">
        <v>21400</v>
      </c>
      <c r="D362" s="11">
        <f>MROUND(C362*KHI!$R$3,100)</f>
        <v>23200</v>
      </c>
      <c r="E362" s="12" t="s">
        <v>53</v>
      </c>
    </row>
    <row r="363" spans="1:5" ht="15.75" thickBot="1" x14ac:dyDescent="0.3">
      <c r="A363" s="43" t="s">
        <v>313</v>
      </c>
      <c r="B363" s="10" t="s">
        <v>14</v>
      </c>
      <c r="C363" s="11">
        <v>27500</v>
      </c>
      <c r="D363" s="11">
        <f>MROUND(C363*KHI!$R$3,100)</f>
        <v>29800</v>
      </c>
      <c r="E363" s="12" t="s">
        <v>53</v>
      </c>
    </row>
    <row r="364" spans="1:5" ht="15.75" thickBot="1" x14ac:dyDescent="0.3">
      <c r="A364" s="43" t="s">
        <v>314</v>
      </c>
      <c r="B364" s="64" t="s">
        <v>14</v>
      </c>
      <c r="C364" s="31">
        <v>33500</v>
      </c>
      <c r="D364" s="31">
        <f>MROUND(C364*KHI!$R$3,100)</f>
        <v>36300</v>
      </c>
      <c r="E364" s="12" t="s">
        <v>53</v>
      </c>
    </row>
    <row r="365" spans="1:5" ht="15.75" thickBot="1" x14ac:dyDescent="0.3">
      <c r="A365" s="46" t="s">
        <v>155</v>
      </c>
      <c r="B365" s="23"/>
      <c r="C365" s="23"/>
      <c r="D365" s="23"/>
      <c r="E365" s="22"/>
    </row>
    <row r="366" spans="1:5" ht="15.75" thickBot="1" x14ac:dyDescent="0.3">
      <c r="A366" s="43" t="s">
        <v>315</v>
      </c>
      <c r="B366" s="10" t="s">
        <v>14</v>
      </c>
      <c r="C366" s="11">
        <v>19700</v>
      </c>
      <c r="D366" s="11">
        <f>MROUND(C366*KHI!$R$3,100)</f>
        <v>21300</v>
      </c>
      <c r="E366" s="12" t="s">
        <v>53</v>
      </c>
    </row>
    <row r="367" spans="1:5" ht="15.75" thickBot="1" x14ac:dyDescent="0.3">
      <c r="A367" s="43" t="s">
        <v>316</v>
      </c>
      <c r="B367" s="10" t="s">
        <v>14</v>
      </c>
      <c r="C367" s="11">
        <v>29100</v>
      </c>
      <c r="D367" s="11">
        <f>MROUND(C367*KHI!$R$3,100)</f>
        <v>31500</v>
      </c>
      <c r="E367" s="12" t="s">
        <v>53</v>
      </c>
    </row>
    <row r="368" spans="1:5" ht="15.75" thickBot="1" x14ac:dyDescent="0.3">
      <c r="A368" s="43" t="s">
        <v>162</v>
      </c>
      <c r="B368" s="64" t="s">
        <v>14</v>
      </c>
      <c r="C368" s="31">
        <v>45000</v>
      </c>
      <c r="D368" s="31">
        <f>MROUND(C368*KHI!$R$3,100)</f>
        <v>48700</v>
      </c>
      <c r="E368" s="12" t="s">
        <v>53</v>
      </c>
    </row>
    <row r="369" spans="1:5" ht="15.75" thickBot="1" x14ac:dyDescent="0.3">
      <c r="A369" s="46" t="s">
        <v>92</v>
      </c>
      <c r="B369" s="23"/>
      <c r="C369" s="23"/>
      <c r="D369" s="23"/>
      <c r="E369" s="22"/>
    </row>
    <row r="370" spans="1:5" ht="15.75" thickBot="1" x14ac:dyDescent="0.3">
      <c r="A370" s="43" t="s">
        <v>93</v>
      </c>
      <c r="B370" s="10" t="s">
        <v>14</v>
      </c>
      <c r="C370" s="11">
        <v>40000</v>
      </c>
      <c r="D370" s="11">
        <f>MROUND(C370*KHI!$R$3,100)</f>
        <v>43300</v>
      </c>
      <c r="E370" s="12" t="s">
        <v>53</v>
      </c>
    </row>
    <row r="371" spans="1:5" ht="15.75" thickBot="1" x14ac:dyDescent="0.3">
      <c r="A371" s="48" t="s">
        <v>317</v>
      </c>
      <c r="B371" s="14"/>
      <c r="C371" s="14"/>
      <c r="D371" s="14"/>
      <c r="E371" s="15"/>
    </row>
    <row r="372" spans="1:5" ht="15.75" thickBot="1" x14ac:dyDescent="0.3">
      <c r="A372" s="43" t="s">
        <v>318</v>
      </c>
      <c r="B372" s="10" t="s">
        <v>6</v>
      </c>
      <c r="C372" s="11">
        <v>22700</v>
      </c>
      <c r="D372" s="11">
        <f>MROUND(C372*KHI!$R$3,100)</f>
        <v>24600</v>
      </c>
      <c r="E372" s="12"/>
    </row>
    <row r="373" spans="1:5" ht="15.75" thickBot="1" x14ac:dyDescent="0.3">
      <c r="A373" s="43" t="s">
        <v>319</v>
      </c>
      <c r="B373" s="10" t="s">
        <v>6</v>
      </c>
      <c r="C373" s="11">
        <v>102900</v>
      </c>
      <c r="D373" s="11">
        <f>MROUND(C373*KHI!$R$3,100)</f>
        <v>111300</v>
      </c>
      <c r="E373" s="12"/>
    </row>
    <row r="374" spans="1:5" ht="15.75" thickBot="1" x14ac:dyDescent="0.3">
      <c r="A374" s="43" t="s">
        <v>320</v>
      </c>
      <c r="B374" s="10" t="s">
        <v>6</v>
      </c>
      <c r="C374" s="11">
        <v>303400</v>
      </c>
      <c r="D374" s="11">
        <f>MROUND(C374*KHI!$R$3,100)</f>
        <v>328300</v>
      </c>
      <c r="E374" s="12"/>
    </row>
    <row r="375" spans="1:5" ht="23.25" thickBot="1" x14ac:dyDescent="0.3">
      <c r="A375" s="43" t="s">
        <v>321</v>
      </c>
      <c r="B375" s="10" t="s">
        <v>6</v>
      </c>
      <c r="C375" s="11">
        <v>544900</v>
      </c>
      <c r="D375" s="11">
        <f>MROUND(C375*KHI!$R$3,100)</f>
        <v>589600</v>
      </c>
      <c r="E375" s="12"/>
    </row>
    <row r="376" spans="1:5" ht="15.75" thickBot="1" x14ac:dyDescent="0.3">
      <c r="A376" s="43" t="s">
        <v>322</v>
      </c>
      <c r="B376" s="10" t="s">
        <v>6</v>
      </c>
      <c r="C376" s="11">
        <v>815700</v>
      </c>
      <c r="D376" s="11">
        <f>MROUND(C376*KHI!$R$3,100)</f>
        <v>882700</v>
      </c>
      <c r="E376" s="12"/>
    </row>
    <row r="377" spans="1:5" ht="15.75" thickBot="1" x14ac:dyDescent="0.3">
      <c r="A377" s="48" t="s">
        <v>323</v>
      </c>
      <c r="B377" s="14"/>
      <c r="C377" s="14"/>
      <c r="D377" s="14"/>
      <c r="E377" s="15"/>
    </row>
    <row r="378" spans="1:5" ht="15.75" thickBot="1" x14ac:dyDescent="0.3">
      <c r="A378" s="46" t="s">
        <v>324</v>
      </c>
      <c r="B378" s="23"/>
      <c r="C378" s="23"/>
      <c r="D378" s="23"/>
      <c r="E378" s="24"/>
    </row>
    <row r="379" spans="1:5" ht="15.75" thickBot="1" x14ac:dyDescent="0.3">
      <c r="A379" s="43" t="s">
        <v>325</v>
      </c>
      <c r="B379" s="10" t="s">
        <v>14</v>
      </c>
      <c r="C379" s="11">
        <v>256200</v>
      </c>
      <c r="D379" s="11">
        <f>MROUND(C379*KHI!$R$3,100)</f>
        <v>277200</v>
      </c>
      <c r="E379" s="12" t="s">
        <v>326</v>
      </c>
    </row>
    <row r="380" spans="1:5" ht="15.75" thickBot="1" x14ac:dyDescent="0.3">
      <c r="A380" s="43" t="s">
        <v>327</v>
      </c>
      <c r="B380" s="10" t="s">
        <v>14</v>
      </c>
      <c r="C380" s="11">
        <v>268300</v>
      </c>
      <c r="D380" s="11">
        <f>MROUND(C380*KHI!$R$3,100)</f>
        <v>290300</v>
      </c>
      <c r="E380" s="12" t="s">
        <v>326</v>
      </c>
    </row>
    <row r="381" spans="1:5" ht="15.75" thickBot="1" x14ac:dyDescent="0.3">
      <c r="A381" s="43" t="s">
        <v>328</v>
      </c>
      <c r="B381" s="10" t="s">
        <v>14</v>
      </c>
      <c r="C381" s="11">
        <v>336500</v>
      </c>
      <c r="D381" s="11">
        <f>MROUND(C381*KHI!$R$3,100)</f>
        <v>364100</v>
      </c>
      <c r="E381" s="12" t="s">
        <v>326</v>
      </c>
    </row>
    <row r="382" spans="1:5" ht="15.75" thickBot="1" x14ac:dyDescent="0.3">
      <c r="A382" s="43" t="s">
        <v>329</v>
      </c>
      <c r="B382" s="10" t="s">
        <v>14</v>
      </c>
      <c r="C382" s="11">
        <v>364300</v>
      </c>
      <c r="D382" s="11">
        <f>MROUND(C382*KHI!$R$3,100)</f>
        <v>394200</v>
      </c>
      <c r="E382" s="12" t="s">
        <v>326</v>
      </c>
    </row>
    <row r="383" spans="1:5" ht="15.75" thickBot="1" x14ac:dyDescent="0.3">
      <c r="A383" s="43" t="s">
        <v>330</v>
      </c>
      <c r="B383" s="10" t="s">
        <v>14</v>
      </c>
      <c r="C383" s="11">
        <v>398300</v>
      </c>
      <c r="D383" s="11">
        <f>MROUND(C383*KHI!$R$3,100)</f>
        <v>431000</v>
      </c>
      <c r="E383" s="12" t="s">
        <v>326</v>
      </c>
    </row>
    <row r="384" spans="1:5" ht="15.75" thickBot="1" x14ac:dyDescent="0.3">
      <c r="A384" s="43" t="s">
        <v>331</v>
      </c>
      <c r="B384" s="10" t="s">
        <v>14</v>
      </c>
      <c r="C384" s="11">
        <v>472800</v>
      </c>
      <c r="D384" s="11">
        <f>MROUND(C384*KHI!$R$3,100)</f>
        <v>511600</v>
      </c>
      <c r="E384" s="12" t="s">
        <v>326</v>
      </c>
    </row>
    <row r="385" spans="1:5" ht="15.75" thickBot="1" x14ac:dyDescent="0.3">
      <c r="A385" s="43" t="s">
        <v>332</v>
      </c>
      <c r="B385" s="10" t="s">
        <v>14</v>
      </c>
      <c r="C385" s="11">
        <v>481900</v>
      </c>
      <c r="D385" s="11">
        <f>MROUND(C385*KHI!$R$3,100)</f>
        <v>521500</v>
      </c>
      <c r="E385" s="12" t="s">
        <v>326</v>
      </c>
    </row>
    <row r="386" spans="1:5" ht="15.75" thickBot="1" x14ac:dyDescent="0.3">
      <c r="A386" s="43" t="s">
        <v>333</v>
      </c>
      <c r="B386" s="10" t="s">
        <v>14</v>
      </c>
      <c r="C386" s="11">
        <v>549300</v>
      </c>
      <c r="D386" s="11">
        <f>MROUND(C386*KHI!$R$3,100)</f>
        <v>594400</v>
      </c>
      <c r="E386" s="12" t="s">
        <v>326</v>
      </c>
    </row>
    <row r="387" spans="1:5" ht="15.75" thickBot="1" x14ac:dyDescent="0.3">
      <c r="A387" s="43" t="s">
        <v>334</v>
      </c>
      <c r="B387" s="10" t="s">
        <v>14</v>
      </c>
      <c r="C387" s="11">
        <v>630500</v>
      </c>
      <c r="D387" s="11">
        <f>MROUND(C387*KHI!$R$3,100)</f>
        <v>682300</v>
      </c>
      <c r="E387" s="12" t="s">
        <v>326</v>
      </c>
    </row>
    <row r="388" spans="1:5" ht="15.75" thickBot="1" x14ac:dyDescent="0.3">
      <c r="A388" s="43" t="s">
        <v>335</v>
      </c>
      <c r="B388" s="10" t="s">
        <v>14</v>
      </c>
      <c r="C388" s="11">
        <v>736700</v>
      </c>
      <c r="D388" s="11">
        <f>MROUND(C388*KHI!$R$3,100)</f>
        <v>797200</v>
      </c>
      <c r="E388" s="12" t="s">
        <v>326</v>
      </c>
    </row>
    <row r="389" spans="1:5" ht="15.75" thickBot="1" x14ac:dyDescent="0.3">
      <c r="A389" s="43" t="s">
        <v>336</v>
      </c>
      <c r="B389" s="64" t="s">
        <v>14</v>
      </c>
      <c r="C389" s="31">
        <v>861600</v>
      </c>
      <c r="D389" s="31">
        <f>MROUND(C389*KHI!$R$3,100)</f>
        <v>932300</v>
      </c>
      <c r="E389" s="12" t="s">
        <v>326</v>
      </c>
    </row>
    <row r="390" spans="1:5" ht="15.75" thickBot="1" x14ac:dyDescent="0.3">
      <c r="A390" s="46" t="s">
        <v>337</v>
      </c>
      <c r="B390" s="23"/>
      <c r="C390" s="23"/>
      <c r="D390" s="23"/>
      <c r="E390" s="22"/>
    </row>
    <row r="391" spans="1:5" ht="15.75" thickBot="1" x14ac:dyDescent="0.3">
      <c r="A391" s="43" t="s">
        <v>338</v>
      </c>
      <c r="B391" s="10" t="s">
        <v>14</v>
      </c>
      <c r="C391" s="11">
        <v>64200</v>
      </c>
      <c r="D391" s="11">
        <f>MROUND(C391*KHI!$R$3,100)</f>
        <v>69500</v>
      </c>
      <c r="E391" s="12" t="s">
        <v>326</v>
      </c>
    </row>
    <row r="392" spans="1:5" ht="15.75" thickBot="1" x14ac:dyDescent="0.3">
      <c r="A392" s="43" t="s">
        <v>339</v>
      </c>
      <c r="B392" s="10" t="s">
        <v>14</v>
      </c>
      <c r="C392" s="11">
        <v>130000</v>
      </c>
      <c r="D392" s="11">
        <f>MROUND(C392*KHI!$R$3,100)</f>
        <v>140700</v>
      </c>
      <c r="E392" s="12" t="s">
        <v>326</v>
      </c>
    </row>
    <row r="393" spans="1:5" ht="15.75" thickBot="1" x14ac:dyDescent="0.3">
      <c r="A393" s="43" t="s">
        <v>340</v>
      </c>
      <c r="B393" s="10" t="s">
        <v>14</v>
      </c>
      <c r="C393" s="11">
        <v>292700</v>
      </c>
      <c r="D393" s="11">
        <f>MROUND(C393*KHI!$R$3,100)</f>
        <v>316700</v>
      </c>
      <c r="E393" s="12" t="s">
        <v>326</v>
      </c>
    </row>
    <row r="394" spans="1:5" ht="15.75" thickBot="1" x14ac:dyDescent="0.3">
      <c r="A394" s="48" t="s">
        <v>341</v>
      </c>
      <c r="B394" s="14"/>
      <c r="C394" s="14"/>
      <c r="D394" s="14"/>
      <c r="E394" s="15"/>
    </row>
    <row r="395" spans="1:5" ht="15.75" thickBot="1" x14ac:dyDescent="0.3">
      <c r="A395" s="46" t="s">
        <v>342</v>
      </c>
      <c r="B395" s="23"/>
      <c r="C395" s="23"/>
      <c r="D395" s="23"/>
      <c r="E395" s="24"/>
    </row>
    <row r="396" spans="1:5" ht="15.75" thickBot="1" x14ac:dyDescent="0.3">
      <c r="A396" s="52" t="s">
        <v>343</v>
      </c>
      <c r="B396" s="10" t="s">
        <v>14</v>
      </c>
      <c r="C396" s="11">
        <v>189300</v>
      </c>
      <c r="D396" s="11">
        <f>MROUND(C396*KHI!$R$3,100)</f>
        <v>204800</v>
      </c>
      <c r="E396" s="12" t="s">
        <v>18</v>
      </c>
    </row>
    <row r="397" spans="1:5" ht="15.75" thickBot="1" x14ac:dyDescent="0.3">
      <c r="A397" s="53" t="s">
        <v>344</v>
      </c>
      <c r="B397" s="10" t="s">
        <v>14</v>
      </c>
      <c r="C397" s="11">
        <v>52800</v>
      </c>
      <c r="D397" s="11">
        <f>MROUND(C397*KHI!$R$3,100)</f>
        <v>57100</v>
      </c>
      <c r="E397" s="12" t="s">
        <v>18</v>
      </c>
    </row>
    <row r="398" spans="1:5" ht="15.75" thickBot="1" x14ac:dyDescent="0.3">
      <c r="A398" s="53" t="s">
        <v>345</v>
      </c>
      <c r="B398" s="10" t="s">
        <v>14</v>
      </c>
      <c r="C398" s="11">
        <v>208800</v>
      </c>
      <c r="D398" s="11">
        <f>MROUND(C398*KHI!$R$3,100)</f>
        <v>225900</v>
      </c>
      <c r="E398" s="12" t="s">
        <v>18</v>
      </c>
    </row>
    <row r="399" spans="1:5" ht="15.75" thickBot="1" x14ac:dyDescent="0.3">
      <c r="A399" s="53" t="s">
        <v>346</v>
      </c>
      <c r="B399" s="10" t="s">
        <v>14</v>
      </c>
      <c r="C399" s="11">
        <v>56600</v>
      </c>
      <c r="D399" s="11">
        <f>MROUND(C399*KHI!$R$3,100)</f>
        <v>61200</v>
      </c>
      <c r="E399" s="12" t="s">
        <v>18</v>
      </c>
    </row>
    <row r="400" spans="1:5" ht="15.75" thickBot="1" x14ac:dyDescent="0.3">
      <c r="A400" s="54" t="s">
        <v>347</v>
      </c>
      <c r="B400" s="10" t="s">
        <v>14</v>
      </c>
      <c r="C400" s="11">
        <v>123300</v>
      </c>
      <c r="D400" s="11">
        <f>MROUND(C400*KHI!$R$3,100)</f>
        <v>133400</v>
      </c>
      <c r="E400" s="12" t="s">
        <v>18</v>
      </c>
    </row>
    <row r="401" spans="1:5" ht="15.75" thickBot="1" x14ac:dyDescent="0.3">
      <c r="A401" s="43" t="s">
        <v>348</v>
      </c>
      <c r="B401" s="10" t="s">
        <v>14</v>
      </c>
      <c r="C401" s="11">
        <v>33800</v>
      </c>
      <c r="D401" s="11">
        <f>MROUND(C401*KHI!$R$3,100)</f>
        <v>36600</v>
      </c>
      <c r="E401" s="12" t="s">
        <v>18</v>
      </c>
    </row>
    <row r="402" spans="1:5" ht="15.75" thickBot="1" x14ac:dyDescent="0.3">
      <c r="A402" s="43" t="s">
        <v>349</v>
      </c>
      <c r="B402" s="10" t="s">
        <v>14</v>
      </c>
      <c r="C402" s="11">
        <v>14600</v>
      </c>
      <c r="D402" s="11">
        <f>MROUND(C402*KHI!$R$3,100)</f>
        <v>15800</v>
      </c>
      <c r="E402" s="12" t="s">
        <v>18</v>
      </c>
    </row>
    <row r="403" spans="1:5" ht="15.75" thickBot="1" x14ac:dyDescent="0.3">
      <c r="A403" s="50" t="s">
        <v>350</v>
      </c>
      <c r="B403" s="28"/>
      <c r="C403" s="28"/>
      <c r="D403" s="28"/>
      <c r="E403" s="12"/>
    </row>
    <row r="404" spans="1:5" ht="15.75" thickBot="1" x14ac:dyDescent="0.3">
      <c r="A404" s="43" t="s">
        <v>351</v>
      </c>
      <c r="B404" s="10" t="s">
        <v>14</v>
      </c>
      <c r="C404" s="11">
        <v>22800</v>
      </c>
      <c r="D404" s="11">
        <f>MROUND(C404*KHI!$R$3,100)</f>
        <v>24700</v>
      </c>
      <c r="E404" s="12" t="s">
        <v>18</v>
      </c>
    </row>
    <row r="405" spans="1:5" ht="15.75" thickBot="1" x14ac:dyDescent="0.3">
      <c r="A405" s="43" t="s">
        <v>352</v>
      </c>
      <c r="B405" s="64" t="s">
        <v>14</v>
      </c>
      <c r="C405" s="31">
        <v>24500</v>
      </c>
      <c r="D405" s="31">
        <f>MROUND(C405*KHI!$R$3,100)</f>
        <v>26500</v>
      </c>
      <c r="E405" s="12" t="s">
        <v>353</v>
      </c>
    </row>
    <row r="406" spans="1:5" ht="15.75" thickBot="1" x14ac:dyDescent="0.3">
      <c r="A406" s="46" t="s">
        <v>354</v>
      </c>
      <c r="B406" s="23"/>
      <c r="C406" s="23"/>
      <c r="D406" s="23"/>
      <c r="E406" s="22"/>
    </row>
    <row r="407" spans="1:5" ht="15.75" thickBot="1" x14ac:dyDescent="0.3">
      <c r="A407" s="43" t="s">
        <v>355</v>
      </c>
      <c r="B407" s="10" t="s">
        <v>14</v>
      </c>
      <c r="C407" s="11">
        <v>37300</v>
      </c>
      <c r="D407" s="11">
        <f>MROUND(C407*KHI!$R$3,100)</f>
        <v>40400</v>
      </c>
      <c r="E407" s="12" t="s">
        <v>353</v>
      </c>
    </row>
    <row r="408" spans="1:5" ht="15.75" thickBot="1" x14ac:dyDescent="0.3">
      <c r="A408" s="43" t="s">
        <v>356</v>
      </c>
      <c r="B408" s="10" t="s">
        <v>14</v>
      </c>
      <c r="C408" s="11">
        <v>62500</v>
      </c>
      <c r="D408" s="11">
        <f>MROUND(C408*KHI!$R$3,100)</f>
        <v>67600</v>
      </c>
      <c r="E408" s="12" t="s">
        <v>353</v>
      </c>
    </row>
    <row r="409" spans="1:5" ht="15.75" thickBot="1" x14ac:dyDescent="0.3">
      <c r="A409" s="43" t="s">
        <v>357</v>
      </c>
      <c r="B409" s="10" t="s">
        <v>14</v>
      </c>
      <c r="C409" s="11">
        <v>27900</v>
      </c>
      <c r="D409" s="11">
        <f>MROUND(C409*KHI!$R$3,100)</f>
        <v>30200</v>
      </c>
      <c r="E409" s="12" t="s">
        <v>353</v>
      </c>
    </row>
    <row r="410" spans="1:5" ht="15.75" thickBot="1" x14ac:dyDescent="0.3">
      <c r="A410" s="48" t="s">
        <v>358</v>
      </c>
      <c r="B410" s="14"/>
      <c r="C410" s="14"/>
      <c r="D410" s="14"/>
      <c r="E410" s="15"/>
    </row>
    <row r="411" spans="1:5" ht="15.75" thickBot="1" x14ac:dyDescent="0.3">
      <c r="A411" s="46" t="s">
        <v>359</v>
      </c>
      <c r="B411" s="23"/>
      <c r="C411" s="23"/>
      <c r="D411" s="23"/>
      <c r="E411" s="24"/>
    </row>
    <row r="412" spans="1:5" ht="15.75" thickBot="1" x14ac:dyDescent="0.3">
      <c r="A412" s="52" t="s">
        <v>360</v>
      </c>
      <c r="B412" s="10" t="s">
        <v>14</v>
      </c>
      <c r="C412" s="11">
        <v>227900</v>
      </c>
      <c r="D412" s="11">
        <f>MROUND(C412*KHI!$R$3,100)</f>
        <v>246600</v>
      </c>
      <c r="E412" s="12" t="s">
        <v>18</v>
      </c>
    </row>
    <row r="413" spans="1:5" ht="15.75" thickBot="1" x14ac:dyDescent="0.3">
      <c r="A413" s="53" t="s">
        <v>361</v>
      </c>
      <c r="B413" s="10" t="s">
        <v>14</v>
      </c>
      <c r="C413" s="11">
        <v>63600</v>
      </c>
      <c r="D413" s="11">
        <f>MROUND(C413*KHI!$R$3,100)</f>
        <v>68800</v>
      </c>
      <c r="E413" s="12" t="s">
        <v>18</v>
      </c>
    </row>
    <row r="414" spans="1:5" ht="15.75" thickBot="1" x14ac:dyDescent="0.3">
      <c r="A414" s="53" t="s">
        <v>362</v>
      </c>
      <c r="B414" s="10" t="s">
        <v>14</v>
      </c>
      <c r="C414" s="11">
        <v>251400</v>
      </c>
      <c r="D414" s="11">
        <f>MROUND(C414*KHI!$R$3,100)</f>
        <v>272000</v>
      </c>
      <c r="E414" s="12" t="s">
        <v>18</v>
      </c>
    </row>
    <row r="415" spans="1:5" ht="15.75" thickBot="1" x14ac:dyDescent="0.3">
      <c r="A415" s="53" t="s">
        <v>363</v>
      </c>
      <c r="B415" s="10" t="s">
        <v>14</v>
      </c>
      <c r="C415" s="11">
        <v>70100</v>
      </c>
      <c r="D415" s="11">
        <f>MROUND(C415*KHI!$R$3,100)</f>
        <v>75900</v>
      </c>
      <c r="E415" s="12" t="s">
        <v>18</v>
      </c>
    </row>
    <row r="416" spans="1:5" ht="15.75" thickBot="1" x14ac:dyDescent="0.3">
      <c r="A416" s="54" t="s">
        <v>364</v>
      </c>
      <c r="B416" s="10" t="s">
        <v>14</v>
      </c>
      <c r="C416" s="11">
        <v>176900</v>
      </c>
      <c r="D416" s="11">
        <f>MROUND(C416*KHI!$R$3,100)</f>
        <v>191400</v>
      </c>
      <c r="E416" s="12" t="s">
        <v>18</v>
      </c>
    </row>
    <row r="417" spans="1:5" ht="15.75" thickBot="1" x14ac:dyDescent="0.3">
      <c r="A417" s="43" t="s">
        <v>348</v>
      </c>
      <c r="B417" s="10" t="s">
        <v>14</v>
      </c>
      <c r="C417" s="11">
        <v>37800</v>
      </c>
      <c r="D417" s="11">
        <f>MROUND(C417*KHI!$R$3,100)</f>
        <v>40900</v>
      </c>
      <c r="E417" s="12" t="s">
        <v>18</v>
      </c>
    </row>
    <row r="418" spans="1:5" ht="15.75" thickBot="1" x14ac:dyDescent="0.3">
      <c r="A418" s="43" t="s">
        <v>349</v>
      </c>
      <c r="B418" s="10" t="s">
        <v>14</v>
      </c>
      <c r="C418" s="11">
        <v>28900</v>
      </c>
      <c r="D418" s="11">
        <f>MROUND(C418*KHI!$R$3,100)</f>
        <v>31300</v>
      </c>
      <c r="E418" s="12" t="s">
        <v>18</v>
      </c>
    </row>
    <row r="419" spans="1:5" ht="15.75" thickBot="1" x14ac:dyDescent="0.3">
      <c r="A419" s="50" t="s">
        <v>350</v>
      </c>
      <c r="B419" s="28"/>
      <c r="C419" s="28"/>
      <c r="D419" s="28"/>
      <c r="E419" s="12"/>
    </row>
    <row r="420" spans="1:5" ht="15.75" thickBot="1" x14ac:dyDescent="0.3">
      <c r="A420" s="43" t="s">
        <v>351</v>
      </c>
      <c r="B420" s="10" t="s">
        <v>14</v>
      </c>
      <c r="C420" s="11">
        <v>34800</v>
      </c>
      <c r="D420" s="11">
        <f>MROUND(C420*KHI!$R$3,100)</f>
        <v>37700</v>
      </c>
      <c r="E420" s="12" t="s">
        <v>18</v>
      </c>
    </row>
    <row r="421" spans="1:5" ht="15.75" thickBot="1" x14ac:dyDescent="0.3">
      <c r="A421" s="43" t="s">
        <v>352</v>
      </c>
      <c r="B421" s="64" t="s">
        <v>14</v>
      </c>
      <c r="C421" s="31">
        <v>24500</v>
      </c>
      <c r="D421" s="31">
        <f>MROUND(C421*KHI!$R$3,100)</f>
        <v>26500</v>
      </c>
      <c r="E421" s="12" t="s">
        <v>353</v>
      </c>
    </row>
    <row r="422" spans="1:5" ht="15.75" thickBot="1" x14ac:dyDescent="0.3">
      <c r="A422" s="46" t="s">
        <v>354</v>
      </c>
      <c r="B422" s="23"/>
      <c r="C422" s="23"/>
      <c r="D422" s="23"/>
      <c r="E422" s="22"/>
    </row>
    <row r="423" spans="1:5" ht="15.75" thickBot="1" x14ac:dyDescent="0.3">
      <c r="A423" s="43" t="s">
        <v>355</v>
      </c>
      <c r="B423" s="10" t="s">
        <v>14</v>
      </c>
      <c r="C423" s="11">
        <v>59700</v>
      </c>
      <c r="D423" s="11">
        <f>MROUND(C423*KHI!$R$3,100)</f>
        <v>64600</v>
      </c>
      <c r="E423" s="12" t="s">
        <v>353</v>
      </c>
    </row>
    <row r="424" spans="1:5" ht="15.75" thickBot="1" x14ac:dyDescent="0.3">
      <c r="A424" s="43" t="s">
        <v>356</v>
      </c>
      <c r="B424" s="10" t="s">
        <v>14</v>
      </c>
      <c r="C424" s="11">
        <v>74900</v>
      </c>
      <c r="D424" s="11">
        <f>MROUND(C424*KHI!$R$3,100)</f>
        <v>81000</v>
      </c>
      <c r="E424" s="12" t="s">
        <v>353</v>
      </c>
    </row>
    <row r="425" spans="1:5" ht="15.75" thickBot="1" x14ac:dyDescent="0.3">
      <c r="A425" s="43" t="s">
        <v>357</v>
      </c>
      <c r="B425" s="64" t="s">
        <v>14</v>
      </c>
      <c r="C425" s="31">
        <v>47600</v>
      </c>
      <c r="D425" s="31">
        <f>MROUND(C425*KHI!$R$3,100)</f>
        <v>51500</v>
      </c>
      <c r="E425" s="12" t="s">
        <v>353</v>
      </c>
    </row>
    <row r="426" spans="1:5" ht="15.75" thickBot="1" x14ac:dyDescent="0.3">
      <c r="A426" s="46" t="s">
        <v>365</v>
      </c>
      <c r="B426" s="23"/>
      <c r="C426" s="23"/>
      <c r="D426" s="23"/>
      <c r="E426" s="22"/>
    </row>
    <row r="427" spans="1:5" ht="15.75" thickBot="1" x14ac:dyDescent="0.3">
      <c r="A427" s="43" t="s">
        <v>366</v>
      </c>
      <c r="B427" s="10" t="s">
        <v>14</v>
      </c>
      <c r="C427" s="11">
        <v>16500</v>
      </c>
      <c r="D427" s="11">
        <f>MROUND(C427*KHI!$R$3,100)</f>
        <v>17900</v>
      </c>
      <c r="E427" s="12" t="s">
        <v>353</v>
      </c>
    </row>
    <row r="428" spans="1:5" ht="15.75" thickBot="1" x14ac:dyDescent="0.3">
      <c r="A428" s="43" t="s">
        <v>367</v>
      </c>
      <c r="B428" s="10" t="s">
        <v>14</v>
      </c>
      <c r="C428" s="11">
        <v>23400</v>
      </c>
      <c r="D428" s="11">
        <f>MROUND(C428*KHI!$R$3,100)</f>
        <v>25300</v>
      </c>
      <c r="E428" s="12" t="s">
        <v>353</v>
      </c>
    </row>
    <row r="429" spans="1:5" ht="15.75" thickBot="1" x14ac:dyDescent="0.3">
      <c r="A429" s="43" t="s">
        <v>368</v>
      </c>
      <c r="B429" s="10" t="s">
        <v>14</v>
      </c>
      <c r="C429" s="11">
        <v>6800</v>
      </c>
      <c r="D429" s="11">
        <f>MROUND(C429*KHI!$R$3,100)</f>
        <v>7400</v>
      </c>
      <c r="E429" s="12" t="s">
        <v>353</v>
      </c>
    </row>
    <row r="430" spans="1:5" ht="15.75" thickBot="1" x14ac:dyDescent="0.3">
      <c r="A430" s="48" t="s">
        <v>369</v>
      </c>
      <c r="B430" s="14"/>
      <c r="C430" s="14"/>
      <c r="D430" s="14"/>
      <c r="E430" s="15"/>
    </row>
    <row r="431" spans="1:5" ht="15.75" thickBot="1" x14ac:dyDescent="0.3">
      <c r="A431" s="46" t="s">
        <v>370</v>
      </c>
      <c r="B431" s="23"/>
      <c r="C431" s="23"/>
      <c r="D431" s="23"/>
      <c r="E431" s="24"/>
    </row>
    <row r="432" spans="1:5" ht="15.75" thickBot="1" x14ac:dyDescent="0.3">
      <c r="A432" s="52" t="s">
        <v>343</v>
      </c>
      <c r="B432" s="10" t="s">
        <v>14</v>
      </c>
      <c r="C432" s="11">
        <v>146600</v>
      </c>
      <c r="D432" s="11">
        <f>MROUND(C432*KHI!$R$3,100)</f>
        <v>158600</v>
      </c>
      <c r="E432" s="12" t="s">
        <v>18</v>
      </c>
    </row>
    <row r="433" spans="1:5" ht="15.75" thickBot="1" x14ac:dyDescent="0.3">
      <c r="A433" s="53" t="s">
        <v>344</v>
      </c>
      <c r="B433" s="10" t="s">
        <v>14</v>
      </c>
      <c r="C433" s="11">
        <v>40900</v>
      </c>
      <c r="D433" s="11">
        <f>MROUND(C433*KHI!$R$3,100)</f>
        <v>44300</v>
      </c>
      <c r="E433" s="12" t="s">
        <v>18</v>
      </c>
    </row>
    <row r="434" spans="1:5" ht="15.75" thickBot="1" x14ac:dyDescent="0.3">
      <c r="A434" s="53" t="s">
        <v>345</v>
      </c>
      <c r="B434" s="10" t="s">
        <v>14</v>
      </c>
      <c r="C434" s="11">
        <v>161700</v>
      </c>
      <c r="D434" s="11">
        <f>MROUND(C434*KHI!$R$3,100)</f>
        <v>175000</v>
      </c>
      <c r="E434" s="12" t="s">
        <v>18</v>
      </c>
    </row>
    <row r="435" spans="1:5" ht="15.75" thickBot="1" x14ac:dyDescent="0.3">
      <c r="A435" s="53" t="s">
        <v>346</v>
      </c>
      <c r="B435" s="10" t="s">
        <v>14</v>
      </c>
      <c r="C435" s="11">
        <v>43900</v>
      </c>
      <c r="D435" s="11">
        <f>MROUND(C435*KHI!$R$3,100)</f>
        <v>47500</v>
      </c>
      <c r="E435" s="12" t="s">
        <v>18</v>
      </c>
    </row>
    <row r="436" spans="1:5" ht="15.75" thickBot="1" x14ac:dyDescent="0.3">
      <c r="A436" s="54" t="s">
        <v>347</v>
      </c>
      <c r="B436" s="10" t="s">
        <v>14</v>
      </c>
      <c r="C436" s="11">
        <v>95500</v>
      </c>
      <c r="D436" s="11">
        <f>MROUND(C436*KHI!$R$3,100)</f>
        <v>103300</v>
      </c>
      <c r="E436" s="12" t="s">
        <v>18</v>
      </c>
    </row>
    <row r="437" spans="1:5" ht="15.75" thickBot="1" x14ac:dyDescent="0.3">
      <c r="A437" s="43" t="s">
        <v>348</v>
      </c>
      <c r="B437" s="10" t="s">
        <v>14</v>
      </c>
      <c r="C437" s="11">
        <v>26100</v>
      </c>
      <c r="D437" s="11">
        <f>MROUND(C437*KHI!$R$3,100)</f>
        <v>28200</v>
      </c>
      <c r="E437" s="12" t="s">
        <v>18</v>
      </c>
    </row>
    <row r="438" spans="1:5" ht="15.75" thickBot="1" x14ac:dyDescent="0.3">
      <c r="A438" s="43" t="s">
        <v>349</v>
      </c>
      <c r="B438" s="64" t="s">
        <v>14</v>
      </c>
      <c r="C438" s="31">
        <v>21000</v>
      </c>
      <c r="D438" s="31">
        <f>MROUND(C438*KHI!$R$3,100)</f>
        <v>22700</v>
      </c>
      <c r="E438" s="12" t="s">
        <v>18</v>
      </c>
    </row>
    <row r="439" spans="1:5" ht="15.75" thickBot="1" x14ac:dyDescent="0.3">
      <c r="A439" s="46" t="s">
        <v>354</v>
      </c>
      <c r="B439" s="23"/>
      <c r="C439" s="23"/>
      <c r="D439" s="23"/>
      <c r="E439" s="22"/>
    </row>
    <row r="440" spans="1:5" ht="15.75" thickBot="1" x14ac:dyDescent="0.3">
      <c r="A440" s="43" t="s">
        <v>355</v>
      </c>
      <c r="B440" s="10" t="s">
        <v>14</v>
      </c>
      <c r="C440" s="11">
        <v>31000</v>
      </c>
      <c r="D440" s="11">
        <f>MROUND(C440*KHI!$R$3,100)</f>
        <v>33500</v>
      </c>
      <c r="E440" s="12" t="s">
        <v>353</v>
      </c>
    </row>
    <row r="441" spans="1:5" ht="15.75" thickBot="1" x14ac:dyDescent="0.3">
      <c r="A441" s="43" t="s">
        <v>356</v>
      </c>
      <c r="B441" s="10" t="s">
        <v>14</v>
      </c>
      <c r="C441" s="11">
        <v>49000</v>
      </c>
      <c r="D441" s="11">
        <f>MROUND(C441*KHI!$R$3,100)</f>
        <v>53000</v>
      </c>
      <c r="E441" s="12" t="s">
        <v>353</v>
      </c>
    </row>
    <row r="442" spans="1:5" ht="15.75" thickBot="1" x14ac:dyDescent="0.3">
      <c r="A442" s="43" t="s">
        <v>357</v>
      </c>
      <c r="B442" s="10" t="s">
        <v>14</v>
      </c>
      <c r="C442" s="11">
        <v>18000</v>
      </c>
      <c r="D442" s="11">
        <f>MROUND(C442*KHI!$R$3,100)</f>
        <v>19500</v>
      </c>
      <c r="E442" s="12" t="s">
        <v>353</v>
      </c>
    </row>
    <row r="443" spans="1:5" ht="15.75" thickBot="1" x14ac:dyDescent="0.3">
      <c r="A443" s="48" t="s">
        <v>371</v>
      </c>
      <c r="B443" s="14"/>
      <c r="C443" s="14"/>
      <c r="D443" s="14"/>
      <c r="E443" s="15"/>
    </row>
    <row r="444" spans="1:5" ht="15.75" thickBot="1" x14ac:dyDescent="0.3">
      <c r="A444" s="46" t="s">
        <v>372</v>
      </c>
      <c r="B444" s="23"/>
      <c r="C444" s="23"/>
      <c r="D444" s="23"/>
      <c r="E444" s="24"/>
    </row>
    <row r="445" spans="1:5" ht="15.75" thickBot="1" x14ac:dyDescent="0.3">
      <c r="A445" s="52" t="s">
        <v>360</v>
      </c>
      <c r="B445" s="10" t="s">
        <v>14</v>
      </c>
      <c r="C445" s="11">
        <v>21600</v>
      </c>
      <c r="D445" s="11">
        <f>MROUND(C445*KHI!$R$3,100)</f>
        <v>23400</v>
      </c>
      <c r="E445" s="12" t="s">
        <v>18</v>
      </c>
    </row>
    <row r="446" spans="1:5" ht="15.75" thickBot="1" x14ac:dyDescent="0.3">
      <c r="A446" s="53" t="s">
        <v>373</v>
      </c>
      <c r="B446" s="10" t="s">
        <v>14</v>
      </c>
      <c r="C446" s="11">
        <v>13100</v>
      </c>
      <c r="D446" s="11">
        <f>MROUND(C446*KHI!$R$3,100)</f>
        <v>14200</v>
      </c>
      <c r="E446" s="12" t="s">
        <v>18</v>
      </c>
    </row>
    <row r="447" spans="1:5" ht="15.75" thickBot="1" x14ac:dyDescent="0.3">
      <c r="A447" s="53" t="s">
        <v>362</v>
      </c>
      <c r="B447" s="10" t="s">
        <v>14</v>
      </c>
      <c r="C447" s="11">
        <v>34600</v>
      </c>
      <c r="D447" s="11">
        <f>MROUND(C447*KHI!$R$3,100)</f>
        <v>37400</v>
      </c>
      <c r="E447" s="12" t="s">
        <v>18</v>
      </c>
    </row>
    <row r="448" spans="1:5" ht="15.75" thickBot="1" x14ac:dyDescent="0.3">
      <c r="A448" s="53" t="s">
        <v>374</v>
      </c>
      <c r="B448" s="10" t="s">
        <v>14</v>
      </c>
      <c r="C448" s="11">
        <v>24500</v>
      </c>
      <c r="D448" s="11">
        <f>MROUND(C448*KHI!$R$3,100)</f>
        <v>26500</v>
      </c>
      <c r="E448" s="12" t="s">
        <v>18</v>
      </c>
    </row>
    <row r="449" spans="1:5" ht="15.75" thickBot="1" x14ac:dyDescent="0.3">
      <c r="A449" s="54" t="s">
        <v>364</v>
      </c>
      <c r="B449" s="10" t="s">
        <v>14</v>
      </c>
      <c r="C449" s="11">
        <v>29900</v>
      </c>
      <c r="D449" s="11">
        <f>MROUND(C449*KHI!$R$3,100)</f>
        <v>32400</v>
      </c>
      <c r="E449" s="12" t="s">
        <v>18</v>
      </c>
    </row>
    <row r="450" spans="1:5" ht="15.75" thickBot="1" x14ac:dyDescent="0.3">
      <c r="A450" s="43" t="s">
        <v>375</v>
      </c>
      <c r="B450" s="10" t="s">
        <v>14</v>
      </c>
      <c r="C450" s="11">
        <v>13000</v>
      </c>
      <c r="D450" s="11">
        <f>MROUND(C450*KHI!$R$3,100)</f>
        <v>14100</v>
      </c>
      <c r="E450" s="12" t="s">
        <v>18</v>
      </c>
    </row>
    <row r="451" spans="1:5" ht="15.75" thickBot="1" x14ac:dyDescent="0.3">
      <c r="A451" s="43" t="s">
        <v>376</v>
      </c>
      <c r="B451" s="10" t="s">
        <v>14</v>
      </c>
      <c r="C451" s="11">
        <v>5800</v>
      </c>
      <c r="D451" s="11">
        <f>MROUND(C451*KHI!$R$3,100)</f>
        <v>6300</v>
      </c>
      <c r="E451" s="12" t="s">
        <v>18</v>
      </c>
    </row>
    <row r="452" spans="1:5" ht="15.75" thickBot="1" x14ac:dyDescent="0.3">
      <c r="A452" s="43" t="s">
        <v>349</v>
      </c>
      <c r="B452" s="10" t="s">
        <v>14</v>
      </c>
      <c r="C452" s="11">
        <v>5000</v>
      </c>
      <c r="D452" s="11">
        <f>MROUND(C452*KHI!$R$3,100)</f>
        <v>5400</v>
      </c>
      <c r="E452" s="12" t="s">
        <v>18</v>
      </c>
    </row>
    <row r="453" spans="1:5" ht="15.75" thickBot="1" x14ac:dyDescent="0.3">
      <c r="A453" s="50" t="s">
        <v>350</v>
      </c>
      <c r="B453" s="28"/>
      <c r="C453" s="28"/>
      <c r="D453" s="28"/>
      <c r="E453" s="12"/>
    </row>
    <row r="454" spans="1:5" ht="15.75" thickBot="1" x14ac:dyDescent="0.3">
      <c r="A454" s="43" t="s">
        <v>351</v>
      </c>
      <c r="B454" s="64" t="s">
        <v>14</v>
      </c>
      <c r="C454" s="31">
        <v>10300</v>
      </c>
      <c r="D454" s="31">
        <f>MROUND(C454*KHI!$R$3,100)</f>
        <v>11100</v>
      </c>
      <c r="E454" s="12" t="s">
        <v>18</v>
      </c>
    </row>
    <row r="455" spans="1:5" ht="15.75" thickBot="1" x14ac:dyDescent="0.3">
      <c r="A455" s="46" t="s">
        <v>354</v>
      </c>
      <c r="B455" s="23"/>
      <c r="C455" s="23"/>
      <c r="D455" s="23"/>
      <c r="E455" s="22"/>
    </row>
    <row r="456" spans="1:5" ht="15.75" thickBot="1" x14ac:dyDescent="0.3">
      <c r="A456" s="43" t="s">
        <v>355</v>
      </c>
      <c r="B456" s="10" t="s">
        <v>14</v>
      </c>
      <c r="C456" s="11">
        <v>24800</v>
      </c>
      <c r="D456" s="11">
        <f>MROUND(C456*KHI!$R$3,100)</f>
        <v>26800</v>
      </c>
      <c r="E456" s="12" t="s">
        <v>353</v>
      </c>
    </row>
    <row r="457" spans="1:5" ht="15.75" thickBot="1" x14ac:dyDescent="0.3">
      <c r="A457" s="43" t="s">
        <v>356</v>
      </c>
      <c r="B457" s="10" t="s">
        <v>14</v>
      </c>
      <c r="C457" s="11">
        <v>35500</v>
      </c>
      <c r="D457" s="11">
        <f>MROUND(C457*KHI!$R$3,100)</f>
        <v>38400</v>
      </c>
      <c r="E457" s="12" t="s">
        <v>353</v>
      </c>
    </row>
    <row r="458" spans="1:5" ht="15.75" thickBot="1" x14ac:dyDescent="0.3">
      <c r="A458" s="43" t="s">
        <v>357</v>
      </c>
      <c r="B458" s="64" t="s">
        <v>14</v>
      </c>
      <c r="C458" s="31">
        <v>8200</v>
      </c>
      <c r="D458" s="31">
        <f>MROUND(C458*KHI!$R$3,100)</f>
        <v>8900</v>
      </c>
      <c r="E458" s="12" t="s">
        <v>353</v>
      </c>
    </row>
    <row r="459" spans="1:5" ht="15.75" thickBot="1" x14ac:dyDescent="0.3">
      <c r="A459" s="46" t="s">
        <v>377</v>
      </c>
      <c r="B459" s="23"/>
      <c r="C459" s="23"/>
      <c r="D459" s="23"/>
      <c r="E459" s="22"/>
    </row>
    <row r="460" spans="1:5" ht="15.75" thickBot="1" x14ac:dyDescent="0.3">
      <c r="A460" s="52" t="s">
        <v>360</v>
      </c>
      <c r="B460" s="10" t="s">
        <v>14</v>
      </c>
      <c r="C460" s="11">
        <v>25300</v>
      </c>
      <c r="D460" s="11">
        <f>MROUND(C460*KHI!$R$3,100)</f>
        <v>27400</v>
      </c>
      <c r="E460" s="12" t="s">
        <v>18</v>
      </c>
    </row>
    <row r="461" spans="1:5" ht="15.75" thickBot="1" x14ac:dyDescent="0.3">
      <c r="A461" s="53" t="s">
        <v>373</v>
      </c>
      <c r="B461" s="10" t="s">
        <v>14</v>
      </c>
      <c r="C461" s="11">
        <v>9200</v>
      </c>
      <c r="D461" s="11">
        <f>MROUND(C461*KHI!$R$3,100)</f>
        <v>10000</v>
      </c>
      <c r="E461" s="12" t="s">
        <v>18</v>
      </c>
    </row>
    <row r="462" spans="1:5" ht="15.75" thickBot="1" x14ac:dyDescent="0.3">
      <c r="A462" s="53" t="s">
        <v>362</v>
      </c>
      <c r="B462" s="10" t="s">
        <v>14</v>
      </c>
      <c r="C462" s="11">
        <v>41900</v>
      </c>
      <c r="D462" s="11">
        <f>MROUND(C462*KHI!$R$3,100)</f>
        <v>45300</v>
      </c>
      <c r="E462" s="12" t="s">
        <v>18</v>
      </c>
    </row>
    <row r="463" spans="1:5" ht="15.75" thickBot="1" x14ac:dyDescent="0.3">
      <c r="A463" s="53" t="s">
        <v>374</v>
      </c>
      <c r="B463" s="10" t="s">
        <v>14</v>
      </c>
      <c r="C463" s="11">
        <v>15300</v>
      </c>
      <c r="D463" s="11">
        <f>MROUND(C463*KHI!$R$3,100)</f>
        <v>16600</v>
      </c>
      <c r="E463" s="12" t="s">
        <v>18</v>
      </c>
    </row>
    <row r="464" spans="1:5" ht="15.75" thickBot="1" x14ac:dyDescent="0.3">
      <c r="A464" s="54" t="s">
        <v>364</v>
      </c>
      <c r="B464" s="10" t="s">
        <v>14</v>
      </c>
      <c r="C464" s="11">
        <v>36500</v>
      </c>
      <c r="D464" s="11">
        <f>MROUND(C464*KHI!$R$3,100)</f>
        <v>39500</v>
      </c>
      <c r="E464" s="12" t="s">
        <v>18</v>
      </c>
    </row>
    <row r="465" spans="1:5" ht="15.75" thickBot="1" x14ac:dyDescent="0.3">
      <c r="A465" s="43" t="s">
        <v>375</v>
      </c>
      <c r="B465" s="10" t="s">
        <v>14</v>
      </c>
      <c r="C465" s="11">
        <v>15100</v>
      </c>
      <c r="D465" s="11">
        <f>MROUND(C465*KHI!$R$3,100)</f>
        <v>16300</v>
      </c>
      <c r="E465" s="12" t="s">
        <v>18</v>
      </c>
    </row>
    <row r="466" spans="1:5" ht="15.75" thickBot="1" x14ac:dyDescent="0.3">
      <c r="A466" s="43" t="s">
        <v>376</v>
      </c>
      <c r="B466" s="10" t="s">
        <v>14</v>
      </c>
      <c r="C466" s="11">
        <v>5500</v>
      </c>
      <c r="D466" s="11">
        <f>MROUND(C466*KHI!$R$3,100)</f>
        <v>6000</v>
      </c>
      <c r="E466" s="12" t="s">
        <v>18</v>
      </c>
    </row>
    <row r="467" spans="1:5" ht="15.75" thickBot="1" x14ac:dyDescent="0.3">
      <c r="A467" s="43" t="s">
        <v>349</v>
      </c>
      <c r="B467" s="10" t="s">
        <v>378</v>
      </c>
      <c r="C467" s="11">
        <v>5000</v>
      </c>
      <c r="D467" s="11">
        <f>MROUND(C467*KHI!$R$3,100)</f>
        <v>5400</v>
      </c>
      <c r="E467" s="12" t="s">
        <v>379</v>
      </c>
    </row>
    <row r="468" spans="1:5" ht="15.75" thickBot="1" x14ac:dyDescent="0.3">
      <c r="A468" s="55" t="s">
        <v>350</v>
      </c>
      <c r="B468" s="10"/>
      <c r="C468" s="10"/>
      <c r="D468" s="10"/>
      <c r="E468" s="12"/>
    </row>
    <row r="469" spans="1:5" ht="15.75" thickBot="1" x14ac:dyDescent="0.3">
      <c r="A469" s="43" t="s">
        <v>351</v>
      </c>
      <c r="B469" s="64" t="s">
        <v>378</v>
      </c>
      <c r="C469" s="31">
        <v>10300</v>
      </c>
      <c r="D469" s="31">
        <f>MROUND(C469*KHI!$R$3,100)</f>
        <v>11100</v>
      </c>
      <c r="E469" s="12" t="s">
        <v>379</v>
      </c>
    </row>
    <row r="470" spans="1:5" ht="15.75" thickBot="1" x14ac:dyDescent="0.3">
      <c r="A470" s="46" t="s">
        <v>354</v>
      </c>
      <c r="B470" s="23"/>
      <c r="C470" s="23"/>
      <c r="D470" s="23"/>
      <c r="E470" s="22"/>
    </row>
    <row r="471" spans="1:5" ht="15.75" thickBot="1" x14ac:dyDescent="0.3">
      <c r="A471" s="43" t="s">
        <v>355</v>
      </c>
      <c r="B471" s="10" t="s">
        <v>14</v>
      </c>
      <c r="C471" s="11">
        <v>28300</v>
      </c>
      <c r="D471" s="11">
        <f>MROUND(C471*KHI!$R$3,100)</f>
        <v>30600</v>
      </c>
      <c r="E471" s="12" t="s">
        <v>353</v>
      </c>
    </row>
    <row r="472" spans="1:5" ht="15.75" thickBot="1" x14ac:dyDescent="0.3">
      <c r="A472" s="43" t="s">
        <v>356</v>
      </c>
      <c r="B472" s="10" t="s">
        <v>14</v>
      </c>
      <c r="C472" s="11">
        <v>40600</v>
      </c>
      <c r="D472" s="11">
        <f>MROUND(C472*KHI!$R$3,100)</f>
        <v>43900</v>
      </c>
      <c r="E472" s="12" t="s">
        <v>353</v>
      </c>
    </row>
    <row r="473" spans="1:5" ht="15.75" thickBot="1" x14ac:dyDescent="0.3">
      <c r="A473" s="43" t="s">
        <v>357</v>
      </c>
      <c r="B473" s="10" t="s">
        <v>14</v>
      </c>
      <c r="C473" s="11">
        <v>7900</v>
      </c>
      <c r="D473" s="11">
        <f>MROUND(C473*KHI!$R$3,100)</f>
        <v>8500</v>
      </c>
      <c r="E473" s="12" t="s">
        <v>353</v>
      </c>
    </row>
    <row r="474" spans="1:5" ht="15.75" thickBot="1" x14ac:dyDescent="0.3">
      <c r="A474" s="48" t="s">
        <v>380</v>
      </c>
      <c r="B474" s="14"/>
      <c r="C474" s="14"/>
      <c r="D474" s="14"/>
      <c r="E474" s="15"/>
    </row>
    <row r="475" spans="1:5" ht="15.75" thickBot="1" x14ac:dyDescent="0.3">
      <c r="A475" s="46" t="s">
        <v>381</v>
      </c>
      <c r="B475" s="23"/>
      <c r="C475" s="23"/>
      <c r="D475" s="23"/>
      <c r="E475" s="24"/>
    </row>
    <row r="476" spans="1:5" ht="15.75" thickBot="1" x14ac:dyDescent="0.3">
      <c r="A476" s="43" t="s">
        <v>382</v>
      </c>
      <c r="B476" s="65" t="s">
        <v>14</v>
      </c>
      <c r="C476" s="66">
        <v>38800</v>
      </c>
      <c r="D476" s="66">
        <f>MROUND(C476*KHI!$R$3,100)</f>
        <v>42000</v>
      </c>
      <c r="E476" s="12" t="s">
        <v>18</v>
      </c>
    </row>
    <row r="477" spans="1:5" ht="15.75" thickBot="1" x14ac:dyDescent="0.3">
      <c r="A477" s="46" t="s">
        <v>383</v>
      </c>
      <c r="B477" s="23"/>
      <c r="C477" s="23"/>
      <c r="D477" s="23"/>
      <c r="E477" s="22"/>
    </row>
    <row r="478" spans="1:5" ht="15.75" thickBot="1" x14ac:dyDescent="0.3">
      <c r="A478" s="43" t="s">
        <v>384</v>
      </c>
      <c r="B478" s="10" t="s">
        <v>14</v>
      </c>
      <c r="C478" s="11">
        <v>36000</v>
      </c>
      <c r="D478" s="11">
        <f>MROUND(C478*KHI!$R$3,100)</f>
        <v>39000</v>
      </c>
      <c r="E478" s="12" t="s">
        <v>18</v>
      </c>
    </row>
    <row r="479" spans="1:5" ht="15.75" thickBot="1" x14ac:dyDescent="0.3">
      <c r="A479" s="43" t="s">
        <v>385</v>
      </c>
      <c r="B479" s="10" t="s">
        <v>14</v>
      </c>
      <c r="C479" s="11">
        <v>46200</v>
      </c>
      <c r="D479" s="11">
        <f>MROUND(C479*KHI!$R$3,100)</f>
        <v>50000</v>
      </c>
      <c r="E479" s="12" t="s">
        <v>18</v>
      </c>
    </row>
    <row r="480" spans="1:5" ht="15.75" thickBot="1" x14ac:dyDescent="0.3">
      <c r="A480" s="43" t="s">
        <v>386</v>
      </c>
      <c r="B480" s="10" t="s">
        <v>14</v>
      </c>
      <c r="C480" s="11">
        <v>59300</v>
      </c>
      <c r="D480" s="11">
        <f>MROUND(C480*KHI!$R$3,100)</f>
        <v>64200</v>
      </c>
      <c r="E480" s="12" t="s">
        <v>18</v>
      </c>
    </row>
    <row r="481" spans="1:5" ht="15.75" thickBot="1" x14ac:dyDescent="0.3">
      <c r="A481" s="43" t="s">
        <v>387</v>
      </c>
      <c r="B481" s="10" t="s">
        <v>14</v>
      </c>
      <c r="C481" s="11">
        <v>85700</v>
      </c>
      <c r="D481" s="11">
        <f>MROUND(C481*KHI!$R$3,100)</f>
        <v>92700</v>
      </c>
      <c r="E481" s="12" t="s">
        <v>18</v>
      </c>
    </row>
    <row r="482" spans="1:5" ht="15.75" thickBot="1" x14ac:dyDescent="0.3">
      <c r="A482" s="43" t="s">
        <v>388</v>
      </c>
      <c r="B482" s="10" t="s">
        <v>14</v>
      </c>
      <c r="C482" s="11">
        <v>118200</v>
      </c>
      <c r="D482" s="11">
        <f>MROUND(C482*KHI!$R$3,100)</f>
        <v>127900</v>
      </c>
      <c r="E482" s="12" t="s">
        <v>18</v>
      </c>
    </row>
    <row r="483" spans="1:5" ht="15.75" thickBot="1" x14ac:dyDescent="0.3">
      <c r="A483" s="43" t="s">
        <v>389</v>
      </c>
      <c r="B483" s="10" t="s">
        <v>14</v>
      </c>
      <c r="C483" s="11">
        <v>150600</v>
      </c>
      <c r="D483" s="11">
        <f>MROUND(C483*KHI!$R$3,100)</f>
        <v>163000</v>
      </c>
      <c r="E483" s="12" t="s">
        <v>18</v>
      </c>
    </row>
    <row r="484" spans="1:5" ht="15.75" thickBot="1" x14ac:dyDescent="0.3">
      <c r="A484" s="43" t="s">
        <v>390</v>
      </c>
      <c r="B484" s="10" t="s">
        <v>14</v>
      </c>
      <c r="C484" s="11">
        <v>3600</v>
      </c>
      <c r="D484" s="11">
        <f>MROUND(C484*KHI!$R$3,100)</f>
        <v>3900</v>
      </c>
      <c r="E484" s="12" t="s">
        <v>18</v>
      </c>
    </row>
    <row r="485" spans="1:5" ht="15.75" thickBot="1" x14ac:dyDescent="0.3">
      <c r="A485" s="43" t="s">
        <v>391</v>
      </c>
      <c r="B485" s="10" t="s">
        <v>14</v>
      </c>
      <c r="C485" s="11">
        <v>42200</v>
      </c>
      <c r="D485" s="11">
        <f>MROUND(C485*KHI!$R$3,100)</f>
        <v>45700</v>
      </c>
      <c r="E485" s="12" t="s">
        <v>18</v>
      </c>
    </row>
    <row r="486" spans="1:5" ht="15.75" thickBot="1" x14ac:dyDescent="0.3">
      <c r="A486" s="43" t="s">
        <v>392</v>
      </c>
      <c r="B486" s="10" t="s">
        <v>14</v>
      </c>
      <c r="C486" s="11">
        <v>11000</v>
      </c>
      <c r="D486" s="11">
        <f>MROUND(C486*KHI!$R$3,100)</f>
        <v>11900</v>
      </c>
      <c r="E486" s="12" t="s">
        <v>18</v>
      </c>
    </row>
    <row r="487" spans="1:5" ht="15.75" thickBot="1" x14ac:dyDescent="0.3">
      <c r="A487" s="43" t="s">
        <v>393</v>
      </c>
      <c r="B487" s="30" t="s">
        <v>14</v>
      </c>
      <c r="C487" s="31">
        <v>19600</v>
      </c>
      <c r="D487" s="31">
        <f>MROUND(C487*KHI!$R$3,100)</f>
        <v>21200</v>
      </c>
      <c r="E487" s="32" t="s">
        <v>18</v>
      </c>
    </row>
    <row r="488" spans="1:5" ht="15.75" thickBot="1" x14ac:dyDescent="0.3">
      <c r="A488" s="46" t="s">
        <v>394</v>
      </c>
      <c r="B488" s="23"/>
      <c r="C488" s="23"/>
      <c r="D488" s="23"/>
      <c r="E488" s="23"/>
    </row>
    <row r="489" spans="1:5" ht="15.75" thickBot="1" x14ac:dyDescent="0.3">
      <c r="A489" s="56" t="s">
        <v>395</v>
      </c>
      <c r="B489" s="28"/>
      <c r="C489" s="10" t="s">
        <v>252</v>
      </c>
      <c r="D489" s="10"/>
      <c r="E489" s="12"/>
    </row>
    <row r="490" spans="1:5" ht="15.75" thickBot="1" x14ac:dyDescent="0.3">
      <c r="A490" s="43" t="s">
        <v>396</v>
      </c>
      <c r="B490" s="10" t="s">
        <v>14</v>
      </c>
      <c r="C490" s="11">
        <v>59200</v>
      </c>
      <c r="D490" s="11">
        <f>MROUND(C490*KHI!$R$3,100)</f>
        <v>64100</v>
      </c>
      <c r="E490" s="12" t="s">
        <v>18</v>
      </c>
    </row>
    <row r="491" spans="1:5" ht="15.75" thickBot="1" x14ac:dyDescent="0.3">
      <c r="A491" s="43" t="s">
        <v>397</v>
      </c>
      <c r="B491" s="10" t="s">
        <v>14</v>
      </c>
      <c r="C491" s="11">
        <v>71900</v>
      </c>
      <c r="D491" s="11">
        <f>MROUND(C491*KHI!$R$3,100)</f>
        <v>77800</v>
      </c>
      <c r="E491" s="12" t="s">
        <v>18</v>
      </c>
    </row>
    <row r="492" spans="1:5" ht="15.75" thickBot="1" x14ac:dyDescent="0.3">
      <c r="A492" s="43" t="s">
        <v>398</v>
      </c>
      <c r="B492" s="10" t="s">
        <v>14</v>
      </c>
      <c r="C492" s="11">
        <v>106700</v>
      </c>
      <c r="D492" s="11">
        <f>MROUND(C492*KHI!$R$3,100)</f>
        <v>115500</v>
      </c>
      <c r="E492" s="12" t="s">
        <v>18</v>
      </c>
    </row>
    <row r="493" spans="1:5" ht="15.75" thickBot="1" x14ac:dyDescent="0.3">
      <c r="A493" s="56" t="s">
        <v>399</v>
      </c>
      <c r="B493" s="28"/>
      <c r="C493" s="10" t="s">
        <v>252</v>
      </c>
      <c r="D493" s="10"/>
      <c r="E493" s="12"/>
    </row>
    <row r="494" spans="1:5" ht="15.75" thickBot="1" x14ac:dyDescent="0.3">
      <c r="A494" s="43" t="s">
        <v>400</v>
      </c>
      <c r="B494" s="10" t="s">
        <v>14</v>
      </c>
      <c r="C494" s="11">
        <v>39400</v>
      </c>
      <c r="D494" s="11">
        <f>MROUND(C494*KHI!$R$3,100)</f>
        <v>42600</v>
      </c>
      <c r="E494" s="12" t="s">
        <v>18</v>
      </c>
    </row>
    <row r="495" spans="1:5" ht="15.75" thickBot="1" x14ac:dyDescent="0.3">
      <c r="A495" s="56" t="s">
        <v>401</v>
      </c>
      <c r="B495" s="28"/>
      <c r="C495" s="10" t="s">
        <v>252</v>
      </c>
      <c r="D495" s="10"/>
      <c r="E495" s="12"/>
    </row>
    <row r="496" spans="1:5" ht="15.75" thickBot="1" x14ac:dyDescent="0.3">
      <c r="A496" s="43" t="s">
        <v>402</v>
      </c>
      <c r="B496" s="10" t="s">
        <v>14</v>
      </c>
      <c r="C496" s="11">
        <v>15200</v>
      </c>
      <c r="D496" s="11">
        <f>MROUND(C496*KHI!$R$3,100)</f>
        <v>16400</v>
      </c>
      <c r="E496" s="12" t="s">
        <v>403</v>
      </c>
    </row>
    <row r="497" spans="1:5" ht="15.75" thickBot="1" x14ac:dyDescent="0.3">
      <c r="A497" s="56" t="s">
        <v>404</v>
      </c>
      <c r="B497" s="28"/>
      <c r="C497" s="10" t="s">
        <v>252</v>
      </c>
      <c r="D497" s="10"/>
      <c r="E497" s="12"/>
    </row>
    <row r="498" spans="1:5" ht="15.75" thickBot="1" x14ac:dyDescent="0.3">
      <c r="A498" s="43" t="s">
        <v>405</v>
      </c>
      <c r="B498" s="64" t="s">
        <v>14</v>
      </c>
      <c r="C498" s="31">
        <v>18200</v>
      </c>
      <c r="D498" s="31">
        <f>MROUND(C498*KHI!$R$3,100)</f>
        <v>19700</v>
      </c>
      <c r="E498" s="12" t="s">
        <v>18</v>
      </c>
    </row>
    <row r="499" spans="1:5" ht="15.75" thickBot="1" x14ac:dyDescent="0.3">
      <c r="A499" s="46" t="s">
        <v>406</v>
      </c>
      <c r="B499" s="23"/>
      <c r="C499" s="23"/>
      <c r="D499" s="23"/>
      <c r="E499" s="22"/>
    </row>
    <row r="500" spans="1:5" ht="23.25" thickBot="1" x14ac:dyDescent="0.3">
      <c r="A500" s="56" t="s">
        <v>407</v>
      </c>
      <c r="B500" s="28"/>
      <c r="C500" s="10" t="s">
        <v>252</v>
      </c>
      <c r="D500" s="10"/>
      <c r="E500" s="12"/>
    </row>
    <row r="501" spans="1:5" ht="15.75" thickBot="1" x14ac:dyDescent="0.3">
      <c r="A501" s="43" t="s">
        <v>408</v>
      </c>
      <c r="B501" s="10" t="s">
        <v>14</v>
      </c>
      <c r="C501" s="11">
        <v>10500</v>
      </c>
      <c r="D501" s="11">
        <f>MROUND(C501*KHI!$R$3,100)</f>
        <v>11400</v>
      </c>
      <c r="E501" s="12" t="s">
        <v>18</v>
      </c>
    </row>
    <row r="502" spans="1:5" ht="15.75" thickBot="1" x14ac:dyDescent="0.3">
      <c r="A502" s="56" t="s">
        <v>409</v>
      </c>
      <c r="B502" s="28"/>
      <c r="C502" s="10" t="s">
        <v>252</v>
      </c>
      <c r="D502" s="10"/>
      <c r="E502" s="12"/>
    </row>
    <row r="503" spans="1:5" ht="15.75" thickBot="1" x14ac:dyDescent="0.3">
      <c r="A503" s="43" t="s">
        <v>410</v>
      </c>
      <c r="B503" s="10" t="s">
        <v>14</v>
      </c>
      <c r="C503" s="11">
        <v>11400</v>
      </c>
      <c r="D503" s="11">
        <f>MROUND(C503*KHI!$R$3,100)</f>
        <v>12300</v>
      </c>
      <c r="E503" s="12" t="s">
        <v>18</v>
      </c>
    </row>
    <row r="504" spans="1:5" ht="15.75" thickBot="1" x14ac:dyDescent="0.3">
      <c r="A504" s="43" t="s">
        <v>411</v>
      </c>
      <c r="B504" s="10" t="s">
        <v>14</v>
      </c>
      <c r="C504" s="11">
        <v>12700</v>
      </c>
      <c r="D504" s="11">
        <f>MROUND(C504*KHI!$R$3,100)</f>
        <v>13700</v>
      </c>
      <c r="E504" s="12" t="s">
        <v>18</v>
      </c>
    </row>
    <row r="505" spans="1:5" ht="15.75" thickBot="1" x14ac:dyDescent="0.3">
      <c r="A505" s="43" t="s">
        <v>412</v>
      </c>
      <c r="B505" s="10" t="s">
        <v>14</v>
      </c>
      <c r="C505" s="11">
        <v>14700</v>
      </c>
      <c r="D505" s="11">
        <f>MROUND(C505*KHI!$R$3,100)</f>
        <v>15900</v>
      </c>
      <c r="E505" s="12" t="s">
        <v>18</v>
      </c>
    </row>
    <row r="506" spans="1:5" ht="15.75" thickBot="1" x14ac:dyDescent="0.3">
      <c r="A506" s="56" t="s">
        <v>413</v>
      </c>
      <c r="B506" s="28"/>
      <c r="C506" s="10" t="s">
        <v>252</v>
      </c>
      <c r="D506" s="10"/>
      <c r="E506" s="12"/>
    </row>
    <row r="507" spans="1:5" ht="15.75" thickBot="1" x14ac:dyDescent="0.3">
      <c r="A507" s="43" t="s">
        <v>414</v>
      </c>
      <c r="B507" s="30" t="s">
        <v>14</v>
      </c>
      <c r="C507" s="31">
        <v>22000</v>
      </c>
      <c r="D507" s="31">
        <f>MROUND(C507*KHI!$R$3,100)</f>
        <v>23800</v>
      </c>
      <c r="E507" s="32" t="s">
        <v>18</v>
      </c>
    </row>
    <row r="508" spans="1:5" ht="15.75" thickBot="1" x14ac:dyDescent="0.3">
      <c r="A508" s="48" t="s">
        <v>415</v>
      </c>
      <c r="B508" s="7"/>
      <c r="C508" s="7"/>
      <c r="D508" s="7"/>
      <c r="E508" s="33"/>
    </row>
    <row r="509" spans="1:5" ht="15.75" thickBot="1" x14ac:dyDescent="0.3">
      <c r="A509" s="46" t="s">
        <v>416</v>
      </c>
      <c r="B509" s="34"/>
      <c r="C509" s="34"/>
      <c r="D509" s="34"/>
      <c r="E509" s="35"/>
    </row>
    <row r="510" spans="1:5" ht="15.75" thickBot="1" x14ac:dyDescent="0.3">
      <c r="A510" s="56" t="s">
        <v>417</v>
      </c>
      <c r="B510" s="28"/>
      <c r="C510" s="10" t="s">
        <v>252</v>
      </c>
      <c r="D510" s="10"/>
      <c r="E510" s="12"/>
    </row>
    <row r="511" spans="1:5" ht="15.75" thickBot="1" x14ac:dyDescent="0.3">
      <c r="A511" s="43" t="s">
        <v>418</v>
      </c>
      <c r="B511" s="10" t="s">
        <v>14</v>
      </c>
      <c r="C511" s="11">
        <v>230900</v>
      </c>
      <c r="D511" s="11">
        <f>MROUND(C511*KHI!$R$3,100)</f>
        <v>249900</v>
      </c>
      <c r="E511" s="12" t="s">
        <v>18</v>
      </c>
    </row>
    <row r="512" spans="1:5" ht="15.75" thickBot="1" x14ac:dyDescent="0.3">
      <c r="A512" s="43" t="s">
        <v>419</v>
      </c>
      <c r="B512" s="10" t="s">
        <v>14</v>
      </c>
      <c r="C512" s="11">
        <v>298800</v>
      </c>
      <c r="D512" s="11">
        <f>MROUND(C512*KHI!$R$3,100)</f>
        <v>323300</v>
      </c>
      <c r="E512" s="12" t="s">
        <v>18</v>
      </c>
    </row>
    <row r="513" spans="1:5" ht="15.75" thickBot="1" x14ac:dyDescent="0.3">
      <c r="A513" s="43" t="s">
        <v>420</v>
      </c>
      <c r="B513" s="10" t="s">
        <v>14</v>
      </c>
      <c r="C513" s="11">
        <v>400700</v>
      </c>
      <c r="D513" s="11">
        <f>MROUND(C513*KHI!$R$3,100)</f>
        <v>433600</v>
      </c>
      <c r="E513" s="12" t="s">
        <v>18</v>
      </c>
    </row>
    <row r="514" spans="1:5" ht="15.75" thickBot="1" x14ac:dyDescent="0.3">
      <c r="A514" s="43" t="s">
        <v>421</v>
      </c>
      <c r="B514" s="10" t="s">
        <v>14</v>
      </c>
      <c r="C514" s="11">
        <v>468600</v>
      </c>
      <c r="D514" s="11">
        <f>MROUND(C514*KHI!$R$3,100)</f>
        <v>507100</v>
      </c>
      <c r="E514" s="12" t="s">
        <v>18</v>
      </c>
    </row>
    <row r="515" spans="1:5" ht="15.75" thickBot="1" x14ac:dyDescent="0.3">
      <c r="A515" s="43" t="s">
        <v>422</v>
      </c>
      <c r="B515" s="10" t="s">
        <v>14</v>
      </c>
      <c r="C515" s="11">
        <v>553500</v>
      </c>
      <c r="D515" s="11">
        <f>MROUND(C515*KHI!$R$3,100)</f>
        <v>598900</v>
      </c>
      <c r="E515" s="12" t="s">
        <v>18</v>
      </c>
    </row>
    <row r="516" spans="1:5" ht="15.75" thickBot="1" x14ac:dyDescent="0.3">
      <c r="A516" s="43" t="s">
        <v>423</v>
      </c>
      <c r="B516" s="10" t="s">
        <v>14</v>
      </c>
      <c r="C516" s="11">
        <v>638400</v>
      </c>
      <c r="D516" s="11">
        <f>MROUND(C516*KHI!$R$3,100)</f>
        <v>690800</v>
      </c>
      <c r="E516" s="12" t="s">
        <v>18</v>
      </c>
    </row>
    <row r="517" spans="1:5" ht="15.75" thickBot="1" x14ac:dyDescent="0.3">
      <c r="A517" s="43" t="s">
        <v>424</v>
      </c>
      <c r="B517" s="10" t="s">
        <v>14</v>
      </c>
      <c r="C517" s="11">
        <v>808200</v>
      </c>
      <c r="D517" s="11">
        <f>MROUND(C517*KHI!$R$3,100)</f>
        <v>874600</v>
      </c>
      <c r="E517" s="12" t="s">
        <v>18</v>
      </c>
    </row>
    <row r="518" spans="1:5" ht="15.75" thickBot="1" x14ac:dyDescent="0.3">
      <c r="A518" s="43" t="s">
        <v>425</v>
      </c>
      <c r="B518" s="10" t="s">
        <v>14</v>
      </c>
      <c r="C518" s="11">
        <v>978100</v>
      </c>
      <c r="D518" s="11">
        <f>MROUND(C518*KHI!$R$3,100)</f>
        <v>1058400</v>
      </c>
      <c r="E518" s="12" t="s">
        <v>18</v>
      </c>
    </row>
    <row r="519" spans="1:5" ht="15.75" thickBot="1" x14ac:dyDescent="0.3">
      <c r="A519" s="57" t="s">
        <v>426</v>
      </c>
      <c r="B519" s="28"/>
      <c r="C519" s="10" t="s">
        <v>252</v>
      </c>
      <c r="D519" s="10"/>
      <c r="E519" s="12"/>
    </row>
    <row r="520" spans="1:5" ht="15.75" thickBot="1" x14ac:dyDescent="0.3">
      <c r="A520" s="43" t="s">
        <v>427</v>
      </c>
      <c r="B520" s="30" t="s">
        <v>14</v>
      </c>
      <c r="C520" s="31">
        <v>38000</v>
      </c>
      <c r="D520" s="31">
        <f>MROUND(C520*KHI!$R$3,100)</f>
        <v>41100</v>
      </c>
      <c r="E520" s="32" t="s">
        <v>18</v>
      </c>
    </row>
    <row r="521" spans="1:5" ht="15.75" thickBot="1" x14ac:dyDescent="0.3">
      <c r="A521" s="51" t="s">
        <v>428</v>
      </c>
      <c r="B521" s="36"/>
      <c r="C521" s="36"/>
      <c r="D521" s="36"/>
      <c r="E521" s="33"/>
    </row>
    <row r="522" spans="1:5" ht="15.75" thickBot="1" x14ac:dyDescent="0.3">
      <c r="A522" s="58" t="s">
        <v>429</v>
      </c>
      <c r="B522" s="37"/>
      <c r="C522" s="37"/>
      <c r="D522" s="62"/>
      <c r="E522" s="37"/>
    </row>
    <row r="523" spans="1:5" ht="15.75" thickBot="1" x14ac:dyDescent="0.3">
      <c r="A523" s="43" t="s">
        <v>430</v>
      </c>
      <c r="B523" s="10" t="s">
        <v>378</v>
      </c>
      <c r="C523" s="11">
        <v>137800</v>
      </c>
      <c r="D523" s="11">
        <f>MROUND(C523*KHI!$R$3,100)</f>
        <v>149100</v>
      </c>
      <c r="E523" s="12" t="s">
        <v>431</v>
      </c>
    </row>
    <row r="524" spans="1:5" ht="15.75" thickBot="1" x14ac:dyDescent="0.3">
      <c r="A524" s="43" t="s">
        <v>432</v>
      </c>
      <c r="B524" s="10" t="s">
        <v>378</v>
      </c>
      <c r="C524" s="11">
        <v>194000</v>
      </c>
      <c r="D524" s="11">
        <f>MROUND(C524*KHI!$R$3,100)</f>
        <v>209900</v>
      </c>
      <c r="E524" s="12" t="s">
        <v>431</v>
      </c>
    </row>
    <row r="525" spans="1:5" x14ac:dyDescent="0.25">
      <c r="A525" s="52" t="s">
        <v>433</v>
      </c>
      <c r="B525" s="10" t="s">
        <v>378</v>
      </c>
      <c r="C525" s="11">
        <v>271900</v>
      </c>
      <c r="D525" s="11">
        <f>MROUND(C525*KHI!$R$3,100)</f>
        <v>294200</v>
      </c>
      <c r="E525" s="12" t="s">
        <v>431</v>
      </c>
    </row>
    <row r="526" spans="1:5" ht="15.75" thickBot="1" x14ac:dyDescent="0.3">
      <c r="A526" s="59" t="s">
        <v>434</v>
      </c>
      <c r="B526" s="38"/>
      <c r="C526" s="38"/>
      <c r="D526" s="38"/>
      <c r="E526" s="38"/>
    </row>
    <row r="527" spans="1:5" ht="15.75" thickBot="1" x14ac:dyDescent="0.3">
      <c r="A527" s="43" t="s">
        <v>435</v>
      </c>
      <c r="B527" s="10" t="s">
        <v>378</v>
      </c>
      <c r="C527" s="11">
        <v>552000</v>
      </c>
      <c r="D527" s="11">
        <f>MROUND(C527*KHI!$R$3,100)</f>
        <v>597300</v>
      </c>
      <c r="E527" s="12" t="s">
        <v>436</v>
      </c>
    </row>
    <row r="528" spans="1:5" ht="15.75" thickBot="1" x14ac:dyDescent="0.3">
      <c r="A528" s="43" t="s">
        <v>437</v>
      </c>
      <c r="B528" s="10" t="s">
        <v>378</v>
      </c>
      <c r="C528" s="11">
        <v>2864400</v>
      </c>
      <c r="D528" s="11">
        <f>MROUND(C528*KHI!$R$3,100)</f>
        <v>3099600</v>
      </c>
      <c r="E528" s="12" t="s">
        <v>436</v>
      </c>
    </row>
    <row r="529" spans="1:6" ht="15.75" thickBot="1" x14ac:dyDescent="0.3">
      <c r="A529" s="43" t="s">
        <v>438</v>
      </c>
      <c r="B529" s="30" t="s">
        <v>378</v>
      </c>
      <c r="C529" s="31">
        <v>5795300</v>
      </c>
      <c r="D529" s="31">
        <f>MROUND(C529*KHI!$R$3,100)</f>
        <v>6271100</v>
      </c>
      <c r="E529" s="32" t="s">
        <v>436</v>
      </c>
    </row>
    <row r="530" spans="1:6" ht="15.75" thickBot="1" x14ac:dyDescent="0.3">
      <c r="A530" s="51" t="s">
        <v>439</v>
      </c>
      <c r="B530" s="39"/>
      <c r="C530" s="39"/>
      <c r="D530" s="39"/>
      <c r="E530" s="39"/>
      <c r="F530" s="72"/>
    </row>
    <row r="531" spans="1:6" ht="15.75" thickBot="1" x14ac:dyDescent="0.3">
      <c r="A531" s="43" t="s">
        <v>440</v>
      </c>
      <c r="B531" s="10" t="s">
        <v>378</v>
      </c>
      <c r="C531" s="11">
        <v>39400</v>
      </c>
      <c r="D531" s="11">
        <f>MROUND(C531*KHI!$R$3,100)</f>
        <v>42600</v>
      </c>
      <c r="E531" s="12"/>
    </row>
    <row r="532" spans="1:6" ht="15.75" thickBot="1" x14ac:dyDescent="0.3">
      <c r="A532" s="43" t="s">
        <v>441</v>
      </c>
      <c r="B532" s="10" t="s">
        <v>378</v>
      </c>
      <c r="C532" s="11">
        <v>123100</v>
      </c>
      <c r="D532" s="11">
        <f>MROUND(C532*KHI!$R$3,100)</f>
        <v>133200</v>
      </c>
      <c r="E532" s="12"/>
    </row>
    <row r="533" spans="1:6" ht="15.75" thickBot="1" x14ac:dyDescent="0.3">
      <c r="A533" s="43" t="s">
        <v>442</v>
      </c>
      <c r="B533" s="30" t="s">
        <v>378</v>
      </c>
      <c r="C533" s="31">
        <v>415100</v>
      </c>
      <c r="D533" s="31">
        <f>MROUND(C533*KHI!$R$3,100)</f>
        <v>449200</v>
      </c>
      <c r="E533" s="32"/>
    </row>
  </sheetData>
  <mergeCells count="9">
    <mergeCell ref="A234:B234"/>
    <mergeCell ref="A241:C241"/>
    <mergeCell ref="A282:B282"/>
    <mergeCell ref="A35:B35"/>
    <mergeCell ref="A43:B43"/>
    <mergeCell ref="A146:B146"/>
    <mergeCell ref="A183:B183"/>
    <mergeCell ref="A194:B194"/>
    <mergeCell ref="A195:B19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0BA45-A08F-4E60-87EE-B0F00FC97F71}">
  <dimension ref="A1:R6"/>
  <sheetViews>
    <sheetView workbookViewId="0">
      <selection activeCell="U20" sqref="U20"/>
    </sheetView>
  </sheetViews>
  <sheetFormatPr defaultRowHeight="15" x14ac:dyDescent="0.25"/>
  <sheetData>
    <row r="1" spans="1:18" x14ac:dyDescent="0.25">
      <c r="A1" t="s">
        <v>460</v>
      </c>
    </row>
    <row r="2" spans="1:18" x14ac:dyDescent="0.25">
      <c r="B2" t="s">
        <v>444</v>
      </c>
      <c r="C2" t="s">
        <v>445</v>
      </c>
      <c r="D2" t="s">
        <v>446</v>
      </c>
      <c r="E2" t="s">
        <v>447</v>
      </c>
      <c r="F2" t="s">
        <v>448</v>
      </c>
      <c r="G2" t="s">
        <v>449</v>
      </c>
      <c r="H2" t="s">
        <v>450</v>
      </c>
      <c r="I2" t="s">
        <v>451</v>
      </c>
      <c r="J2" t="s">
        <v>452</v>
      </c>
      <c r="K2" t="s">
        <v>453</v>
      </c>
      <c r="L2" t="s">
        <v>454</v>
      </c>
      <c r="M2" t="s">
        <v>455</v>
      </c>
      <c r="P2" t="s">
        <v>456</v>
      </c>
    </row>
    <row r="3" spans="1:18" x14ac:dyDescent="0.25">
      <c r="A3">
        <v>2025</v>
      </c>
      <c r="B3">
        <v>146.44999999999999</v>
      </c>
      <c r="C3">
        <v>146.88999999999999</v>
      </c>
      <c r="D3">
        <v>146.84</v>
      </c>
      <c r="E3">
        <v>146.80000000000001</v>
      </c>
      <c r="F3">
        <v>146.61000000000001</v>
      </c>
      <c r="G3">
        <v>146.27000000000001</v>
      </c>
      <c r="H3">
        <v>146.54</v>
      </c>
      <c r="I3">
        <v>146.19</v>
      </c>
      <c r="J3">
        <v>146.69</v>
      </c>
      <c r="K3">
        <v>146.46</v>
      </c>
      <c r="L3">
        <v>146.11000000000001</v>
      </c>
      <c r="M3">
        <v>146.43</v>
      </c>
      <c r="P3">
        <f>AVERAGE(E3:J3)</f>
        <v>146.51666666666668</v>
      </c>
      <c r="R3">
        <f>P3/P6</f>
        <v>1.0821024126046284</v>
      </c>
    </row>
    <row r="4" spans="1:18" x14ac:dyDescent="0.25">
      <c r="A4">
        <v>2024</v>
      </c>
      <c r="B4">
        <v>145.5</v>
      </c>
      <c r="C4">
        <v>146.19999999999999</v>
      </c>
      <c r="D4">
        <v>146.1</v>
      </c>
      <c r="E4">
        <v>146.1</v>
      </c>
      <c r="F4">
        <v>145.9</v>
      </c>
      <c r="G4">
        <v>145.9</v>
      </c>
      <c r="H4">
        <v>146.19999999999999</v>
      </c>
      <c r="I4">
        <v>145.5</v>
      </c>
      <c r="J4">
        <v>146</v>
      </c>
      <c r="K4">
        <v>146.69999999999999</v>
      </c>
      <c r="L4">
        <v>146.19999999999999</v>
      </c>
      <c r="M4">
        <v>146.1</v>
      </c>
      <c r="P4">
        <f>AVERAGE(E4:J4)</f>
        <v>145.93333333333331</v>
      </c>
    </row>
    <row r="5" spans="1:18" x14ac:dyDescent="0.25">
      <c r="A5">
        <v>2023</v>
      </c>
      <c r="B5">
        <v>140.80000000000001</v>
      </c>
      <c r="C5">
        <v>142</v>
      </c>
      <c r="D5">
        <v>143</v>
      </c>
      <c r="E5">
        <v>143.4</v>
      </c>
      <c r="F5">
        <v>143.80000000000001</v>
      </c>
      <c r="G5">
        <v>144.1</v>
      </c>
      <c r="H5">
        <v>144.80000000000001</v>
      </c>
      <c r="I5">
        <v>143.80000000000001</v>
      </c>
      <c r="J5">
        <v>144.80000000000001</v>
      </c>
      <c r="K5">
        <v>145.19999999999999</v>
      </c>
      <c r="L5">
        <v>144.69999999999999</v>
      </c>
      <c r="M5">
        <v>145.1</v>
      </c>
      <c r="P5">
        <f>AVERAGE(E5:J5)</f>
        <v>144.11666666666667</v>
      </c>
    </row>
    <row r="6" spans="1:18" x14ac:dyDescent="0.25">
      <c r="A6">
        <v>2022</v>
      </c>
      <c r="B6">
        <v>129.9</v>
      </c>
      <c r="C6">
        <v>130.6</v>
      </c>
      <c r="D6">
        <v>132.4</v>
      </c>
      <c r="E6">
        <v>132.9</v>
      </c>
      <c r="F6">
        <v>134.6</v>
      </c>
      <c r="G6">
        <v>135.6</v>
      </c>
      <c r="H6">
        <v>136</v>
      </c>
      <c r="I6">
        <v>136.1</v>
      </c>
      <c r="J6">
        <v>137.19999999999999</v>
      </c>
      <c r="K6">
        <v>138.5</v>
      </c>
      <c r="L6">
        <v>140.1</v>
      </c>
      <c r="M6">
        <v>140.1</v>
      </c>
      <c r="P6">
        <f>AVERAGE(E6:J6)</f>
        <v>135.4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Yksikköhinnat</vt:lpstr>
      <vt:lpstr>KHI</vt:lpstr>
      <vt:lpstr>Yksikköhinnat!_Hlk146709542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Valtteri Varonen</dc:creator>
  <cp:lastModifiedBy>Lasse Simola</cp:lastModifiedBy>
  <dcterms:created xsi:type="dcterms:W3CDTF">2024-01-05T09:40:22Z</dcterms:created>
  <dcterms:modified xsi:type="dcterms:W3CDTF">2026-02-11T08:43:03Z</dcterms:modified>
</cp:coreProperties>
</file>