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valtion.fi\Yhteiset tiedostot\Energiavirasto\Yhteiset\Huutokauppa\1 Toteutuneet huutokaupat\Nettisivuilla julkaistavat\"/>
    </mc:Choice>
  </mc:AlternateContent>
  <xr:revisionPtr revIDLastSave="0" documentId="13_ncr:1_{903D2EB6-A027-43EB-9FA5-1DC5DEF95B08}" xr6:coauthVersionLast="47" xr6:coauthVersionMax="47" xr10:uidLastSave="{00000000-0000-0000-0000-000000000000}"/>
  <bookViews>
    <workbookView xWindow="-110" yWindow="-110" windowWidth="19420" windowHeight="10300" activeTab="4" xr2:uid="{00000000-000D-0000-FFFF-FFFF00000000}"/>
  </bookViews>
  <sheets>
    <sheet name="2021" sheetId="9" r:id="rId1"/>
    <sheet name="2022" sheetId="10" r:id="rId2"/>
    <sheet name="2023" sheetId="11" r:id="rId3"/>
    <sheet name="2024" sheetId="13" r:id="rId4"/>
    <sheet name="2025" sheetId="1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6" i="14" l="1"/>
  <c r="E145" i="14"/>
  <c r="E144" i="14"/>
  <c r="E143" i="14"/>
  <c r="E142" i="14"/>
  <c r="E141" i="14"/>
  <c r="E140" i="14"/>
  <c r="E139" i="14"/>
  <c r="E138" i="14"/>
  <c r="E137" i="14"/>
  <c r="E136" i="14"/>
  <c r="E135" i="14"/>
  <c r="E134" i="14"/>
  <c r="E133" i="14"/>
  <c r="E132" i="14"/>
  <c r="E131" i="14"/>
  <c r="E130" i="14"/>
  <c r="E129" i="14"/>
  <c r="E128" i="14"/>
  <c r="E127" i="14"/>
  <c r="E126" i="14"/>
  <c r="E125" i="14"/>
  <c r="E124" i="14"/>
  <c r="E123" i="14"/>
  <c r="E122" i="14"/>
  <c r="E121" i="14"/>
  <c r="E120" i="14"/>
  <c r="E119" i="14"/>
  <c r="E118" i="14"/>
  <c r="E117" i="14"/>
  <c r="E116" i="14"/>
  <c r="E115" i="14"/>
  <c r="E114" i="14"/>
  <c r="E113" i="14"/>
  <c r="E112" i="14"/>
  <c r="E111" i="14"/>
  <c r="E110" i="14"/>
  <c r="E109" i="14"/>
  <c r="E108" i="14"/>
  <c r="E107" i="14"/>
  <c r="E106" i="14"/>
  <c r="E105" i="14"/>
  <c r="E104" i="14"/>
  <c r="E103" i="14"/>
  <c r="E102" i="14"/>
  <c r="E101" i="14"/>
  <c r="E100" i="14"/>
  <c r="E99" i="14"/>
  <c r="E98" i="14"/>
  <c r="E97" i="14"/>
  <c r="E96" i="14"/>
  <c r="E95" i="14"/>
  <c r="E94" i="14"/>
  <c r="E93" i="14"/>
  <c r="E92" i="14"/>
  <c r="E91" i="14"/>
  <c r="E90" i="14"/>
  <c r="E89" i="14"/>
  <c r="E88" i="14"/>
  <c r="E87" i="14"/>
  <c r="E86" i="14"/>
  <c r="E85" i="14"/>
  <c r="E84" i="14"/>
  <c r="E83" i="14"/>
  <c r="E82" i="14"/>
  <c r="E81" i="14"/>
  <c r="E80" i="14"/>
  <c r="E79" i="14"/>
  <c r="E78" i="14"/>
  <c r="E77" i="14"/>
  <c r="E76" i="14"/>
  <c r="E75" i="14"/>
  <c r="E74" i="14"/>
  <c r="E73" i="14"/>
  <c r="E72" i="14"/>
  <c r="E71" i="14"/>
  <c r="E70" i="14"/>
  <c r="E69" i="14"/>
  <c r="E68" i="14"/>
  <c r="E67" i="14"/>
  <c r="E66" i="14"/>
  <c r="E65" i="14"/>
  <c r="E64" i="14"/>
  <c r="E63" i="14"/>
  <c r="E62" i="14"/>
  <c r="E61" i="14"/>
  <c r="E60" i="14"/>
  <c r="E59" i="14"/>
  <c r="E58" i="14"/>
  <c r="E57" i="14"/>
  <c r="E56" i="14"/>
  <c r="E55" i="14"/>
  <c r="E54" i="14"/>
  <c r="E53" i="14"/>
  <c r="E52" i="14"/>
  <c r="E51" i="14"/>
  <c r="E50" i="14"/>
  <c r="E49" i="14"/>
  <c r="E48" i="14"/>
  <c r="E47" i="14"/>
  <c r="E46" i="14"/>
  <c r="E45" i="14"/>
  <c r="E44" i="14"/>
  <c r="E43" i="14"/>
  <c r="E42" i="14"/>
  <c r="E41" i="14"/>
  <c r="E40" i="14"/>
  <c r="E39" i="14"/>
  <c r="E38" i="14"/>
  <c r="E37" i="14"/>
  <c r="E36" i="14"/>
  <c r="E35" i="14"/>
  <c r="E34" i="14"/>
  <c r="E33" i="14"/>
  <c r="E32" i="14"/>
  <c r="E31" i="14"/>
  <c r="E30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E14" i="14"/>
  <c r="E13" i="14"/>
  <c r="E12" i="14"/>
  <c r="E11" i="14"/>
  <c r="E10" i="14"/>
  <c r="E9" i="14"/>
  <c r="E8" i="14"/>
  <c r="E7" i="14"/>
  <c r="E6" i="14"/>
  <c r="E5" i="14"/>
  <c r="E4" i="14"/>
  <c r="E96" i="13"/>
  <c r="C146" i="13"/>
  <c r="E145" i="13"/>
  <c r="E144" i="13"/>
  <c r="E143" i="13"/>
  <c r="E142" i="13"/>
  <c r="E141" i="13"/>
  <c r="E140" i="13"/>
  <c r="E139" i="13"/>
  <c r="E138" i="13"/>
  <c r="E137" i="13"/>
  <c r="E136" i="13"/>
  <c r="E135" i="13"/>
  <c r="E134" i="13"/>
  <c r="E133" i="13"/>
  <c r="E132" i="13"/>
  <c r="E131" i="13"/>
  <c r="E130" i="13"/>
  <c r="E129" i="13"/>
  <c r="E128" i="13"/>
  <c r="E127" i="13"/>
  <c r="E126" i="13"/>
  <c r="E125" i="13"/>
  <c r="E124" i="13"/>
  <c r="E123" i="13"/>
  <c r="E122" i="13"/>
  <c r="E121" i="13"/>
  <c r="E120" i="13"/>
  <c r="E119" i="13"/>
  <c r="E118" i="13"/>
  <c r="E117" i="13"/>
  <c r="E116" i="13"/>
  <c r="E115" i="13"/>
  <c r="E114" i="13"/>
  <c r="E113" i="13"/>
  <c r="E112" i="13"/>
  <c r="E111" i="13"/>
  <c r="E110" i="13"/>
  <c r="E109" i="13"/>
  <c r="E108" i="13"/>
  <c r="E107" i="13"/>
  <c r="E106" i="13"/>
  <c r="E105" i="13"/>
  <c r="E104" i="13"/>
  <c r="E103" i="13"/>
  <c r="E102" i="13"/>
  <c r="E101" i="13"/>
  <c r="E100" i="13"/>
  <c r="E99" i="13"/>
  <c r="E98" i="13"/>
  <c r="E97" i="13"/>
  <c r="E95" i="13"/>
  <c r="E94" i="13"/>
  <c r="E93" i="13"/>
  <c r="E92" i="13"/>
  <c r="E91" i="13"/>
  <c r="E90" i="13"/>
  <c r="E89" i="13"/>
  <c r="E88" i="13"/>
  <c r="E87" i="13"/>
  <c r="E86" i="13"/>
  <c r="E85" i="13"/>
  <c r="E84" i="13"/>
  <c r="E83" i="13"/>
  <c r="E82" i="13"/>
  <c r="E81" i="13"/>
  <c r="E80" i="13"/>
  <c r="E79" i="13"/>
  <c r="E78" i="13"/>
  <c r="E77" i="13"/>
  <c r="E76" i="13"/>
  <c r="E75" i="13"/>
  <c r="E74" i="13"/>
  <c r="E73" i="13"/>
  <c r="E72" i="13"/>
  <c r="E71" i="13"/>
  <c r="E70" i="13"/>
  <c r="E69" i="13"/>
  <c r="E68" i="13"/>
  <c r="E67" i="13"/>
  <c r="E66" i="13"/>
  <c r="E65" i="13"/>
  <c r="E64" i="13"/>
  <c r="E63" i="13"/>
  <c r="E62" i="13"/>
  <c r="E61" i="13"/>
  <c r="E60" i="13"/>
  <c r="E59" i="13"/>
  <c r="E58" i="13"/>
  <c r="E57" i="13"/>
  <c r="E56" i="13"/>
  <c r="E55" i="13"/>
  <c r="E54" i="13"/>
  <c r="E53" i="13"/>
  <c r="E52" i="13"/>
  <c r="E51" i="13"/>
  <c r="E50" i="13"/>
  <c r="E49" i="13"/>
  <c r="E48" i="13"/>
  <c r="E47" i="13"/>
  <c r="E46" i="13"/>
  <c r="E45" i="13"/>
  <c r="E44" i="13"/>
  <c r="E43" i="13"/>
  <c r="E42" i="13"/>
  <c r="E41" i="13"/>
  <c r="E40" i="13"/>
  <c r="E39" i="13"/>
  <c r="E38" i="13"/>
  <c r="E37" i="13"/>
  <c r="E36" i="13"/>
  <c r="E35" i="13"/>
  <c r="E34" i="13"/>
  <c r="E33" i="13"/>
  <c r="E32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I10" i="13"/>
  <c r="E10" i="13"/>
  <c r="K9" i="13"/>
  <c r="E9" i="13"/>
  <c r="K8" i="13"/>
  <c r="E8" i="13"/>
  <c r="K7" i="13"/>
  <c r="E7" i="13"/>
  <c r="K6" i="13"/>
  <c r="E6" i="13"/>
  <c r="K5" i="13"/>
  <c r="E5" i="13"/>
  <c r="K4" i="13"/>
  <c r="E4" i="13"/>
  <c r="K9" i="11"/>
  <c r="I10" i="11"/>
  <c r="C147" i="11"/>
  <c r="E146" i="11"/>
  <c r="E145" i="11"/>
  <c r="E144" i="11"/>
  <c r="E143" i="11"/>
  <c r="E142" i="11"/>
  <c r="E141" i="11"/>
  <c r="E140" i="11"/>
  <c r="E139" i="11"/>
  <c r="E138" i="11"/>
  <c r="E137" i="11"/>
  <c r="E136" i="11"/>
  <c r="E135" i="11"/>
  <c r="E134" i="11"/>
  <c r="E133" i="11"/>
  <c r="E132" i="11"/>
  <c r="E131" i="11"/>
  <c r="E130" i="11"/>
  <c r="E129" i="11"/>
  <c r="E128" i="11"/>
  <c r="E127" i="11"/>
  <c r="E126" i="11"/>
  <c r="E125" i="11"/>
  <c r="E124" i="11"/>
  <c r="E123" i="11"/>
  <c r="E122" i="11"/>
  <c r="E121" i="11"/>
  <c r="E120" i="11"/>
  <c r="E119" i="11"/>
  <c r="E118" i="11"/>
  <c r="E117" i="11"/>
  <c r="E116" i="11"/>
  <c r="E115" i="11"/>
  <c r="E114" i="11"/>
  <c r="E113" i="11"/>
  <c r="E112" i="11"/>
  <c r="E111" i="11"/>
  <c r="E110" i="11"/>
  <c r="E109" i="11"/>
  <c r="E108" i="11"/>
  <c r="E107" i="11"/>
  <c r="E106" i="11"/>
  <c r="E105" i="11"/>
  <c r="E104" i="11"/>
  <c r="E103" i="11"/>
  <c r="E102" i="11"/>
  <c r="E101" i="11"/>
  <c r="E100" i="11"/>
  <c r="E99" i="11"/>
  <c r="E98" i="11"/>
  <c r="E97" i="11"/>
  <c r="E96" i="11"/>
  <c r="E95" i="11"/>
  <c r="E94" i="11"/>
  <c r="E93" i="11"/>
  <c r="E92" i="11"/>
  <c r="E91" i="11"/>
  <c r="E90" i="11"/>
  <c r="E89" i="11"/>
  <c r="E88" i="11"/>
  <c r="E87" i="11"/>
  <c r="E86" i="11"/>
  <c r="E85" i="11"/>
  <c r="E84" i="11"/>
  <c r="E83" i="11"/>
  <c r="E82" i="11"/>
  <c r="E81" i="11"/>
  <c r="E80" i="11"/>
  <c r="E79" i="11"/>
  <c r="E78" i="11"/>
  <c r="E77" i="11"/>
  <c r="E76" i="11"/>
  <c r="E75" i="11"/>
  <c r="E74" i="11"/>
  <c r="E73" i="11"/>
  <c r="E72" i="11"/>
  <c r="E71" i="11"/>
  <c r="E70" i="11"/>
  <c r="E69" i="11"/>
  <c r="E68" i="11"/>
  <c r="E67" i="11"/>
  <c r="E66" i="11"/>
  <c r="E65" i="11"/>
  <c r="E64" i="11"/>
  <c r="E63" i="11"/>
  <c r="E62" i="11"/>
  <c r="E61" i="11"/>
  <c r="E60" i="11"/>
  <c r="E59" i="11"/>
  <c r="E58" i="11"/>
  <c r="E57" i="11"/>
  <c r="E56" i="11"/>
  <c r="E55" i="11"/>
  <c r="E54" i="11"/>
  <c r="E53" i="11"/>
  <c r="E52" i="11"/>
  <c r="E51" i="11"/>
  <c r="E50" i="11"/>
  <c r="E49" i="11"/>
  <c r="E48" i="11"/>
  <c r="E47" i="11"/>
  <c r="E46" i="11"/>
  <c r="E45" i="11"/>
  <c r="E44" i="11"/>
  <c r="E43" i="11"/>
  <c r="E42" i="11"/>
  <c r="E41" i="11"/>
  <c r="E40" i="11"/>
  <c r="E39" i="11"/>
  <c r="E38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K8" i="11"/>
  <c r="E8" i="11"/>
  <c r="K7" i="11"/>
  <c r="E7" i="11"/>
  <c r="K6" i="11"/>
  <c r="E6" i="11"/>
  <c r="K5" i="11"/>
  <c r="E5" i="11"/>
  <c r="K4" i="11"/>
  <c r="E4" i="11"/>
  <c r="E101" i="10"/>
  <c r="E135" i="10"/>
  <c r="E136" i="10"/>
  <c r="E137" i="10"/>
  <c r="E138" i="10"/>
  <c r="E139" i="10"/>
  <c r="E140" i="10"/>
  <c r="E141" i="10"/>
  <c r="E142" i="10"/>
  <c r="E143" i="10"/>
  <c r="E144" i="10"/>
  <c r="E145" i="10"/>
  <c r="E146" i="14" l="1"/>
  <c r="E146" i="13"/>
  <c r="E149" i="13" s="1"/>
  <c r="E150" i="13" s="1"/>
  <c r="K10" i="13"/>
  <c r="K10" i="11"/>
  <c r="E147" i="11"/>
  <c r="E150" i="11" s="1"/>
  <c r="E151" i="11" s="1"/>
  <c r="C147" i="10"/>
  <c r="E146" i="10"/>
  <c r="E134" i="10"/>
  <c r="E133" i="10"/>
  <c r="E132" i="10"/>
  <c r="E131" i="10"/>
  <c r="E130" i="10"/>
  <c r="E129" i="10"/>
  <c r="E128" i="10"/>
  <c r="E127" i="10"/>
  <c r="E126" i="10"/>
  <c r="E125" i="10"/>
  <c r="E124" i="10"/>
  <c r="E123" i="10"/>
  <c r="E122" i="10"/>
  <c r="E121" i="10"/>
  <c r="E120" i="10"/>
  <c r="E119" i="10"/>
  <c r="E118" i="10"/>
  <c r="E117" i="10"/>
  <c r="E116" i="10"/>
  <c r="E115" i="10"/>
  <c r="E114" i="10"/>
  <c r="E113" i="10"/>
  <c r="E112" i="10"/>
  <c r="E111" i="10"/>
  <c r="E110" i="10"/>
  <c r="E109" i="10"/>
  <c r="E108" i="10"/>
  <c r="E107" i="10"/>
  <c r="E106" i="10"/>
  <c r="E105" i="10"/>
  <c r="E104" i="10"/>
  <c r="E103" i="10"/>
  <c r="E102" i="10"/>
  <c r="E100" i="10"/>
  <c r="E99" i="10"/>
  <c r="E98" i="10"/>
  <c r="E97" i="10"/>
  <c r="E96" i="10"/>
  <c r="E95" i="10"/>
  <c r="E94" i="10"/>
  <c r="E93" i="10"/>
  <c r="E92" i="10"/>
  <c r="E91" i="10"/>
  <c r="E90" i="10"/>
  <c r="E89" i="10"/>
  <c r="E88" i="10"/>
  <c r="E87" i="10"/>
  <c r="E86" i="10"/>
  <c r="E85" i="10"/>
  <c r="E84" i="10"/>
  <c r="E83" i="10"/>
  <c r="E82" i="10"/>
  <c r="E81" i="10"/>
  <c r="E80" i="10"/>
  <c r="E79" i="10"/>
  <c r="E78" i="10"/>
  <c r="E77" i="10"/>
  <c r="E76" i="10"/>
  <c r="E75" i="10"/>
  <c r="E74" i="10"/>
  <c r="E73" i="10"/>
  <c r="E72" i="10"/>
  <c r="E71" i="10"/>
  <c r="E70" i="10"/>
  <c r="E69" i="10"/>
  <c r="E68" i="10"/>
  <c r="E67" i="10"/>
  <c r="E66" i="10"/>
  <c r="E65" i="10"/>
  <c r="E64" i="10"/>
  <c r="E63" i="10"/>
  <c r="E62" i="10"/>
  <c r="E61" i="10"/>
  <c r="E60" i="10"/>
  <c r="E59" i="10"/>
  <c r="E58" i="10"/>
  <c r="E57" i="10"/>
  <c r="E56" i="10"/>
  <c r="E55" i="10"/>
  <c r="E54" i="10"/>
  <c r="E53" i="10"/>
  <c r="E52" i="10"/>
  <c r="E51" i="10"/>
  <c r="E50" i="10"/>
  <c r="E49" i="10"/>
  <c r="E48" i="10"/>
  <c r="E47" i="10"/>
  <c r="E46" i="10"/>
  <c r="E45" i="10"/>
  <c r="E44" i="10"/>
  <c r="E43" i="10"/>
  <c r="E42" i="10"/>
  <c r="E41" i="10"/>
  <c r="E40" i="10"/>
  <c r="E39" i="10"/>
  <c r="E38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I9" i="10"/>
  <c r="E9" i="10"/>
  <c r="K8" i="10"/>
  <c r="E8" i="10"/>
  <c r="K7" i="10"/>
  <c r="E7" i="10"/>
  <c r="K6" i="10"/>
  <c r="E6" i="10"/>
  <c r="K5" i="10"/>
  <c r="E5" i="10"/>
  <c r="K4" i="10"/>
  <c r="E4" i="10"/>
  <c r="E42" i="9"/>
  <c r="E152" i="13" l="1"/>
  <c r="K146" i="13"/>
  <c r="E153" i="11"/>
  <c r="K147" i="11"/>
  <c r="K9" i="10"/>
  <c r="E147" i="10"/>
  <c r="E34" i="9"/>
  <c r="K147" i="10" l="1"/>
  <c r="E150" i="10"/>
  <c r="E151" i="10" s="1"/>
  <c r="E153" i="10" s="1"/>
  <c r="I9" i="9"/>
  <c r="C136" i="9" l="1"/>
  <c r="E72" i="9" l="1"/>
  <c r="E54" i="9" l="1"/>
  <c r="K5" i="9" l="1"/>
  <c r="K6" i="9"/>
  <c r="K7" i="9"/>
  <c r="K8" i="9"/>
  <c r="K4" i="9" l="1"/>
  <c r="K9" i="9" s="1"/>
  <c r="E4" i="9" l="1"/>
  <c r="E135" i="9"/>
  <c r="E134" i="9"/>
  <c r="E133" i="9"/>
  <c r="E132" i="9"/>
  <c r="E131" i="9"/>
  <c r="E130" i="9"/>
  <c r="E129" i="9"/>
  <c r="E128" i="9"/>
  <c r="E127" i="9"/>
  <c r="E126" i="9"/>
  <c r="E125" i="9"/>
  <c r="E124" i="9"/>
  <c r="E123" i="9"/>
  <c r="E122" i="9"/>
  <c r="E121" i="9"/>
  <c r="E120" i="9"/>
  <c r="E119" i="9"/>
  <c r="E118" i="9"/>
  <c r="E117" i="9"/>
  <c r="E116" i="9"/>
  <c r="E115" i="9"/>
  <c r="E114" i="9"/>
  <c r="E113" i="9"/>
  <c r="E112" i="9"/>
  <c r="E111" i="9"/>
  <c r="E110" i="9"/>
  <c r="E109" i="9"/>
  <c r="E108" i="9"/>
  <c r="E107" i="9"/>
  <c r="E106" i="9"/>
  <c r="E105" i="9"/>
  <c r="E104" i="9"/>
  <c r="E103" i="9"/>
  <c r="E102" i="9"/>
  <c r="E101" i="9"/>
  <c r="E100" i="9"/>
  <c r="E99" i="9"/>
  <c r="E98" i="9"/>
  <c r="E97" i="9"/>
  <c r="E96" i="9"/>
  <c r="E95" i="9"/>
  <c r="E94" i="9"/>
  <c r="E93" i="9"/>
  <c r="E92" i="9"/>
  <c r="E91" i="9"/>
  <c r="E90" i="9"/>
  <c r="E89" i="9"/>
  <c r="E88" i="9"/>
  <c r="E87" i="9"/>
  <c r="E86" i="9"/>
  <c r="E85" i="9"/>
  <c r="E84" i="9"/>
  <c r="E83" i="9"/>
  <c r="E82" i="9"/>
  <c r="E81" i="9"/>
  <c r="E80" i="9"/>
  <c r="E79" i="9"/>
  <c r="E78" i="9"/>
  <c r="E77" i="9"/>
  <c r="E76" i="9"/>
  <c r="E75" i="9"/>
  <c r="E74" i="9"/>
  <c r="E73" i="9"/>
  <c r="E71" i="9"/>
  <c r="E70" i="9"/>
  <c r="E69" i="9"/>
  <c r="E68" i="9"/>
  <c r="E67" i="9"/>
  <c r="E66" i="9"/>
  <c r="E65" i="9"/>
  <c r="E64" i="9"/>
  <c r="E63" i="9"/>
  <c r="E62" i="9"/>
  <c r="E61" i="9"/>
  <c r="E60" i="9"/>
  <c r="E59" i="9"/>
  <c r="E58" i="9"/>
  <c r="E57" i="9"/>
  <c r="E56" i="9"/>
  <c r="E55" i="9"/>
  <c r="E53" i="9"/>
  <c r="E52" i="9"/>
  <c r="E51" i="9"/>
  <c r="E50" i="9"/>
  <c r="E49" i="9"/>
  <c r="E48" i="9"/>
  <c r="E47" i="9"/>
  <c r="E46" i="9"/>
  <c r="E45" i="9"/>
  <c r="E44" i="9"/>
  <c r="E43" i="9"/>
  <c r="E41" i="9"/>
  <c r="E40" i="9"/>
  <c r="E39" i="9"/>
  <c r="E38" i="9"/>
  <c r="E37" i="9"/>
  <c r="E36" i="9"/>
  <c r="E35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5" i="9"/>
  <c r="E136" i="9" l="1"/>
  <c r="E139" i="9" l="1"/>
  <c r="E140" i="9" s="1"/>
  <c r="E142" i="9" s="1"/>
  <c r="K136" i="9"/>
</calcChain>
</file>

<file path=xl/sharedStrings.xml><?xml version="1.0" encoding="utf-8"?>
<sst xmlns="http://schemas.openxmlformats.org/spreadsheetml/2006/main" count="809" uniqueCount="27">
  <si>
    <t>ti</t>
  </si>
  <si>
    <t>to</t>
  </si>
  <si>
    <t>pvm / datum</t>
  </si>
  <si>
    <t>viikonpäivä / veckodag</t>
  </si>
  <si>
    <t>Suomen huutokauppaama määrä (EUA) / Finlands auktionsvolym (EUA)</t>
  </si>
  <si>
    <t xml:space="preserve">selvityshinta (€/EUA)  / auktionspris (€/EUA)  </t>
  </si>
  <si>
    <t>Suomen huutokauppatulot (€) / Finlands intäkter från auktionering (€)</t>
  </si>
  <si>
    <t>Ahvenanmaan osuus / Ålands del (0,0567 %):</t>
  </si>
  <si>
    <t>Manner-Suomen osuus / Fastlands-Finlands del (99,9433 %):</t>
  </si>
  <si>
    <t>ma</t>
  </si>
  <si>
    <t>Suomen huutokauppaama määrä (EUAA) / Finlands auktionsvolym (aEUA)</t>
  </si>
  <si>
    <t xml:space="preserve">selvityshinta (€/EUAA) / auktionspris (€/aEUA)  </t>
  </si>
  <si>
    <t>ke</t>
  </si>
  <si>
    <t xml:space="preserve">EUAA ja EUA huutokaupat yhteensä </t>
  </si>
  <si>
    <t>Manner-Suomen osuus / Fastlands-Finlands del (EUA+EUAA):</t>
  </si>
  <si>
    <t>Auktionering av almänna utsläppsrätter (EUA) på EU-ländernas gemensamma auktionsplattform (EEX)</t>
  </si>
  <si>
    <t xml:space="preserve">Yleisten päästöoikeuksien (EUA) huutokaupat EU:n jäsenmaiden yhteisellä huutokauppapaikalla (EEX) </t>
  </si>
  <si>
    <t>Lentoliikenteen päästöoikeuksien (EUAA) huutokaupat EU:n jäsenmaiden yhteisellä huutokauppapaikalla (EEX)</t>
  </si>
  <si>
    <t>Auktionering av utsläppsrätter för luftfart (EUAA) på EU-ländernas gemensamma auktionsplattform (EEX)</t>
  </si>
  <si>
    <t>peruutettu</t>
  </si>
  <si>
    <t>Päivitetty EEX:n huutokauppakalenterin version 6.1 (28.7.2022) mukaiseksi: torstai 1.9. on uusi hk-päivä ja torstai 8.9. ei ole enää hk-päivä.</t>
  </si>
  <si>
    <t>Päivitetty EEX:n huutokauppakalenterin version 5.0 (19.5.2022) mukaiseksi: huutokaupattavien päästöoikeuksien määrän väheneminen 7.6.-19.12.2022.</t>
  </si>
  <si>
    <t>Päivitetty EEX:n huutokauppakalenterin version 6.0 (28.7.2022) mukaiseksi markkinavakausvarannon vuoksi: huutokaupattavien päästöoikeuksien määrän väheneminen 1.9.-19.12.2022.</t>
  </si>
  <si>
    <t xml:space="preserve"> </t>
  </si>
  <si>
    <t xml:space="preserve">to </t>
  </si>
  <si>
    <t xml:space="preserve">ma </t>
  </si>
  <si>
    <t xml:space="preserve">ti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</si>
</sst>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\ _€_-;\-* #,##0.00\ _€_-;_-* &quot;-&quot;??\ _€_-;_-@_-"/>
    <numFmt numFmtId="165" formatCode="_-* #,##0\ _€_-;\-* #,##0\ _€_-;_-* &quot;-&quot;??\ _€_-;_-@_-"/>
    <numFmt numFmtId="166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sz val="10"/>
      <name val="Arial"/>
      <family val="2"/>
    </font>
    <font>
      <b/>
      <sz val="12"/>
      <color rgb="FFFFFFF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 tint="0.1499984740745262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hair">
        <color theme="1" tint="0.34998626667073579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/>
      <diagonal/>
    </border>
  </borders>
  <cellStyleXfs count="46">
    <xf numFmtId="0" fontId="0" fillId="0" borderId="0"/>
    <xf numFmtId="0" fontId="3" fillId="0" borderId="0"/>
    <xf numFmtId="0" fontId="6" fillId="0" borderId="0"/>
    <xf numFmtId="0" fontId="8" fillId="0" borderId="0" applyNumberFormat="0" applyFill="0" applyBorder="0" applyAlignment="0" applyProtection="0"/>
    <xf numFmtId="164" fontId="10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10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164" fontId="10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" fillId="0" borderId="0"/>
    <xf numFmtId="43" fontId="10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</cellStyleXfs>
  <cellXfs count="71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2" fillId="3" borderId="0" xfId="0" applyFont="1" applyFill="1" applyAlignment="1">
      <alignment horizontal="center" vertical="center" wrapText="1"/>
    </xf>
    <xf numFmtId="3" fontId="5" fillId="0" borderId="0" xfId="0" applyNumberFormat="1" applyFont="1" applyAlignment="1">
      <alignment horizontal="right"/>
    </xf>
    <xf numFmtId="4" fontId="5" fillId="0" borderId="0" xfId="0" applyNumberFormat="1" applyFont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3" fontId="2" fillId="3" borderId="0" xfId="0" applyNumberFormat="1" applyFont="1" applyFill="1" applyAlignment="1">
      <alignment horizontal="center" vertical="center" wrapText="1"/>
    </xf>
    <xf numFmtId="165" fontId="0" fillId="0" borderId="0" xfId="4" applyNumberFormat="1" applyFont="1" applyAlignment="1">
      <alignment horizontal="center"/>
    </xf>
    <xf numFmtId="3" fontId="2" fillId="2" borderId="1" xfId="0" applyNumberFormat="1" applyFont="1" applyFill="1" applyBorder="1" applyAlignment="1">
      <alignment horizontal="right"/>
    </xf>
    <xf numFmtId="3" fontId="9" fillId="2" borderId="1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2" fontId="0" fillId="0" borderId="0" xfId="0" applyNumberFormat="1" applyBorder="1" applyAlignment="1">
      <alignment horizontal="center"/>
    </xf>
    <xf numFmtId="165" fontId="0" fillId="0" borderId="0" xfId="4" applyNumberFormat="1" applyFont="1" applyBorder="1" applyAlignment="1">
      <alignment horizontal="center"/>
    </xf>
    <xf numFmtId="165" fontId="0" fillId="0" borderId="0" xfId="0" applyNumberFormat="1" applyAlignment="1">
      <alignment horizontal="center"/>
    </xf>
    <xf numFmtId="3" fontId="0" fillId="0" borderId="0" xfId="0" applyNumberFormat="1" applyFont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0" xfId="0" applyAlignment="1">
      <alignment horizontal="right"/>
    </xf>
    <xf numFmtId="4" fontId="0" fillId="0" borderId="0" xfId="0" applyNumberFormat="1" applyAlignment="1">
      <alignment horizontal="center"/>
    </xf>
    <xf numFmtId="1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2" fontId="0" fillId="0" borderId="0" xfId="0" applyNumberFormat="1" applyFont="1" applyAlignment="1">
      <alignment horizontal="center"/>
    </xf>
    <xf numFmtId="165" fontId="10" fillId="0" borderId="0" xfId="4" applyNumberFormat="1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/>
    <xf numFmtId="0" fontId="0" fillId="0" borderId="2" xfId="0" applyFont="1" applyBorder="1" applyAlignment="1">
      <alignment horizontal="right"/>
    </xf>
    <xf numFmtId="4" fontId="12" fillId="0" borderId="0" xfId="0" applyNumberFormat="1" applyFont="1" applyBorder="1" applyAlignment="1">
      <alignment horizontal="center" vertical="top"/>
    </xf>
    <xf numFmtId="3" fontId="17" fillId="2" borderId="1" xfId="0" applyNumberFormat="1" applyFont="1" applyFill="1" applyBorder="1" applyAlignment="1">
      <alignment horizontal="center"/>
    </xf>
    <xf numFmtId="0" fontId="16" fillId="0" borderId="0" xfId="0" applyFont="1"/>
    <xf numFmtId="165" fontId="18" fillId="0" borderId="0" xfId="18" applyNumberFormat="1" applyFont="1"/>
    <xf numFmtId="14" fontId="18" fillId="0" borderId="0" xfId="0" applyNumberFormat="1" applyFont="1" applyAlignment="1">
      <alignment horizontal="center"/>
    </xf>
    <xf numFmtId="14" fontId="18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left"/>
    </xf>
    <xf numFmtId="0" fontId="0" fillId="2" borderId="0" xfId="0" applyFont="1" applyFill="1"/>
    <xf numFmtId="0" fontId="0" fillId="0" borderId="3" xfId="0" applyBorder="1"/>
    <xf numFmtId="165" fontId="18" fillId="0" borderId="0" xfId="18" applyNumberFormat="1" applyFont="1" applyBorder="1"/>
    <xf numFmtId="0" fontId="0" fillId="0" borderId="0" xfId="0"/>
    <xf numFmtId="165" fontId="19" fillId="0" borderId="0" xfId="18" applyNumberFormat="1" applyFont="1"/>
    <xf numFmtId="2" fontId="0" fillId="0" borderId="0" xfId="0" applyNumberFormat="1" applyFill="1" applyBorder="1" applyAlignment="1">
      <alignment horizontal="center"/>
    </xf>
    <xf numFmtId="2" fontId="20" fillId="0" borderId="0" xfId="18" applyNumberFormat="1" applyFont="1" applyAlignment="1">
      <alignment horizontal="center"/>
    </xf>
    <xf numFmtId="4" fontId="21" fillId="0" borderId="0" xfId="0" applyNumberFormat="1" applyFont="1" applyBorder="1" applyAlignment="1">
      <alignment horizontal="center" vertical="top"/>
    </xf>
    <xf numFmtId="165" fontId="16" fillId="0" borderId="0" xfId="4" applyNumberFormat="1" applyFont="1" applyBorder="1" applyAlignment="1">
      <alignment horizontal="center"/>
    </xf>
    <xf numFmtId="2" fontId="0" fillId="0" borderId="2" xfId="0" applyNumberFormat="1" applyFont="1" applyBorder="1" applyAlignment="1">
      <alignment horizontal="center"/>
    </xf>
    <xf numFmtId="165" fontId="10" fillId="0" borderId="2" xfId="4" applyNumberFormat="1" applyFont="1" applyBorder="1" applyAlignment="1">
      <alignment horizontal="center"/>
    </xf>
    <xf numFmtId="0" fontId="0" fillId="0" borderId="0" xfId="0" applyFont="1" applyFill="1"/>
    <xf numFmtId="3" fontId="2" fillId="0" borderId="1" xfId="0" applyNumberFormat="1" applyFont="1" applyFill="1" applyBorder="1" applyAlignment="1">
      <alignment horizontal="center"/>
    </xf>
    <xf numFmtId="3" fontId="9" fillId="0" borderId="1" xfId="0" applyNumberFormat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right"/>
    </xf>
    <xf numFmtId="0" fontId="0" fillId="0" borderId="0" xfId="0" applyBorder="1"/>
    <xf numFmtId="3" fontId="2" fillId="0" borderId="0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left" vertical="center" wrapText="1"/>
    </xf>
    <xf numFmtId="0" fontId="0" fillId="0" borderId="2" xfId="0" applyBorder="1" applyAlignment="1">
      <alignment horizontal="center"/>
    </xf>
    <xf numFmtId="14" fontId="0" fillId="0" borderId="0" xfId="0" applyNumberFormat="1" applyAlignment="1">
      <alignment horizontal="right"/>
    </xf>
    <xf numFmtId="14" fontId="0" fillId="0" borderId="2" xfId="0" applyNumberFormat="1" applyBorder="1" applyAlignment="1">
      <alignment horizontal="right"/>
    </xf>
    <xf numFmtId="165" fontId="16" fillId="0" borderId="0" xfId="18" applyNumberFormat="1" applyFont="1" applyBorder="1" applyAlignment="1">
      <alignment horizontal="center"/>
    </xf>
    <xf numFmtId="0" fontId="15" fillId="0" borderId="0" xfId="0" applyFont="1" applyFill="1" applyAlignment="1">
      <alignment horizontal="center" vertical="center"/>
    </xf>
    <xf numFmtId="14" fontId="20" fillId="0" borderId="0" xfId="0" applyNumberFormat="1" applyFont="1" applyAlignment="1">
      <alignment horizontal="right"/>
    </xf>
    <xf numFmtId="0" fontId="20" fillId="0" borderId="0" xfId="0" applyFont="1" applyAlignment="1">
      <alignment horizontal="center"/>
    </xf>
    <xf numFmtId="165" fontId="18" fillId="0" borderId="2" xfId="18" applyNumberFormat="1" applyFont="1" applyBorder="1"/>
    <xf numFmtId="0" fontId="1" fillId="4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4" borderId="0" xfId="0" applyFont="1" applyFill="1" applyAlignment="1">
      <alignment horizontal="left" vertical="center" wrapText="1"/>
    </xf>
    <xf numFmtId="0" fontId="15" fillId="4" borderId="0" xfId="0" applyFont="1" applyFill="1" applyAlignment="1">
      <alignment horizontal="center" vertical="center"/>
    </xf>
  </cellXfs>
  <cellStyles count="46">
    <cellStyle name="Komma 2" xfId="6" xr:uid="{00000000-0005-0000-0000-000000000000}"/>
    <cellStyle name="Komma 2 2" xfId="10" xr:uid="{00000000-0005-0000-0000-000001000000}"/>
    <cellStyle name="Komma 2 2 2" xfId="28" xr:uid="{25CAD04A-8B4D-4E04-950E-83548199CD2E}"/>
    <cellStyle name="Komma 2 2_2020" xfId="26" xr:uid="{68156459-BBC6-4F8A-A47A-C801CAD422A7}"/>
    <cellStyle name="Komma 2 3" xfId="11" xr:uid="{00000000-0005-0000-0000-000002000000}"/>
    <cellStyle name="Komma 2 3 2" xfId="29" xr:uid="{A6C697AE-0913-4070-8E04-B332FD1BC34F}"/>
    <cellStyle name="Komma 2 3_2020" xfId="25" xr:uid="{CF417C56-65A2-4BDB-8897-49A1642E1877}"/>
    <cellStyle name="Komma 2 4" xfId="12" xr:uid="{00000000-0005-0000-0000-000003000000}"/>
    <cellStyle name="Komma 2 4 2" xfId="30" xr:uid="{196B6DEC-E001-4E15-8AAB-2682A5D2367D}"/>
    <cellStyle name="Komma 2 4_2020" xfId="36" xr:uid="{4B4EFC42-E34B-4B32-8C5F-BE85CBB7A00C}"/>
    <cellStyle name="Komma 2 5" xfId="15" xr:uid="{00000000-0005-0000-0000-000004000000}"/>
    <cellStyle name="Komma 2 5 2" xfId="33" xr:uid="{DE66E977-A7A7-484E-9854-2590C7B5CECC}"/>
    <cellStyle name="Komma 2 5_2020" xfId="37" xr:uid="{0148A25F-2329-4A6B-A4C9-A760DF94DDB9}"/>
    <cellStyle name="Komma 2 6" xfId="16" xr:uid="{00000000-0005-0000-0000-000005000000}"/>
    <cellStyle name="Komma 2 6 2" xfId="34" xr:uid="{69EF571B-83D8-4137-941D-4B2BED5630DC}"/>
    <cellStyle name="Komma 2 6_2020" xfId="35" xr:uid="{440DA4BF-D1BE-42D3-AA08-E686F07EECE3}"/>
    <cellStyle name="Komma 2 7" xfId="24" xr:uid="{723290D8-0431-4DCE-A7B9-BEBBAEE3180C}"/>
    <cellStyle name="Komma 2_2020" xfId="27" xr:uid="{944CD113-035E-4B8F-BD70-0D063B367DC4}"/>
    <cellStyle name="Normaali" xfId="0" builtinId="0"/>
    <cellStyle name="Normaali 10" xfId="40" xr:uid="{106EDC2C-0409-4969-B202-9596F7067319}"/>
    <cellStyle name="Normaali 11" xfId="41" xr:uid="{D5D8FDDA-30D6-4E3A-B701-08B0D69B4D38}"/>
    <cellStyle name="Normaali 2" xfId="1" xr:uid="{00000000-0005-0000-0000-000001000000}"/>
    <cellStyle name="Normaali 2 2" xfId="44" xr:uid="{45685F54-31ED-4669-BDF7-56FB8735DEE8}"/>
    <cellStyle name="Normaali 2 3" xfId="43" xr:uid="{1328B072-879A-4BBC-88E1-2A1836EE75E4}"/>
    <cellStyle name="Normaali 3" xfId="5" xr:uid="{00000000-0005-0000-0000-000008000000}"/>
    <cellStyle name="Normaali 4" xfId="13" xr:uid="{00000000-0005-0000-0000-000009000000}"/>
    <cellStyle name="Normaali 5" xfId="2" xr:uid="{00000000-0005-0000-0000-000002000000}"/>
    <cellStyle name="Normaali 5 2" xfId="14" xr:uid="{00000000-0005-0000-0000-00000A000000}"/>
    <cellStyle name="Normaali 5_2020" xfId="32" xr:uid="{0356F759-98BE-4745-A5EF-A74F64056739}"/>
    <cellStyle name="Normaali 6" xfId="3" xr:uid="{00000000-0005-0000-0000-000003000000}"/>
    <cellStyle name="Normaali 6 2" xfId="17" xr:uid="{00000000-0005-0000-0000-00000B000000}"/>
    <cellStyle name="Normaali 6_2020" xfId="31" xr:uid="{4AFFD04B-B443-4CBD-8ECC-A7684E099F61}"/>
    <cellStyle name="Normaali 7" xfId="19" xr:uid="{00000000-0005-0000-0000-00000C000000}"/>
    <cellStyle name="Normaali 8" xfId="20" xr:uid="{F650EBB5-7D62-4E1C-A5FC-5924AC8FEC61}"/>
    <cellStyle name="Normaali 8 2" xfId="38" xr:uid="{050AF8E0-8826-4E47-A3FE-D54519845ECE}"/>
    <cellStyle name="Normaali 8_2020" xfId="23" xr:uid="{9F29DE57-6CC0-4DF6-A508-14C182526FB0}"/>
    <cellStyle name="Normaali 9" xfId="21" xr:uid="{41EB638D-FD53-42F0-96CA-2E28FAC2E89C}"/>
    <cellStyle name="Normaali 9 2" xfId="39" xr:uid="{DE706F56-30B6-46A3-A3CD-AF0B8B66EF04}"/>
    <cellStyle name="Normaali 9_2020" xfId="22" xr:uid="{EABDC455-656A-493A-B235-AE73F47E1F5D}"/>
    <cellStyle name="Normal 2" xfId="45" xr:uid="{BB6487DF-F013-4A9F-AA64-37B62EC3EDEF}"/>
    <cellStyle name="Pilkku" xfId="4" builtinId="3"/>
    <cellStyle name="Pilkku 2" xfId="18" xr:uid="{00000000-0005-0000-0000-00003D000000}"/>
    <cellStyle name="Pilkku 3" xfId="42" xr:uid="{EEF6F0F4-9886-402A-AEE1-2FAA533C7A2B}"/>
    <cellStyle name="Prozent 2" xfId="7" xr:uid="{00000000-0005-0000-0000-00000E000000}"/>
    <cellStyle name="Standard 2" xfId="8" xr:uid="{00000000-0005-0000-0000-00000F000000}"/>
    <cellStyle name="Standard 3" xfId="9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6961B-8ABC-4C08-86C5-D452B54C27F3}">
  <dimension ref="A1:K144"/>
  <sheetViews>
    <sheetView zoomScale="95" zoomScaleNormal="95" workbookViewId="0">
      <pane ySplit="3" topLeftCell="A4" activePane="bottomLeft" state="frozen"/>
      <selection pane="bottomLeft" activeCell="E153" sqref="E153"/>
    </sheetView>
  </sheetViews>
  <sheetFormatPr defaultRowHeight="14.5" x14ac:dyDescent="0.35"/>
  <cols>
    <col min="1" max="1" width="12.453125" customWidth="1"/>
    <col min="2" max="2" width="15.81640625" customWidth="1"/>
    <col min="3" max="4" width="20.453125" customWidth="1"/>
    <col min="5" max="5" width="25.54296875" customWidth="1"/>
    <col min="6" max="6" width="18.1796875" customWidth="1"/>
    <col min="7" max="7" width="13.453125" customWidth="1"/>
    <col min="8" max="8" width="14.54296875" customWidth="1"/>
    <col min="9" max="10" width="20.453125" customWidth="1"/>
    <col min="11" max="11" width="33.81640625" customWidth="1"/>
  </cols>
  <sheetData>
    <row r="1" spans="1:11" x14ac:dyDescent="0.35">
      <c r="A1" s="66" t="s">
        <v>16</v>
      </c>
      <c r="B1" s="67"/>
      <c r="C1" s="67"/>
      <c r="D1" s="67"/>
      <c r="E1" s="67"/>
      <c r="F1" s="70">
        <v>2021</v>
      </c>
      <c r="G1" s="66" t="s">
        <v>17</v>
      </c>
      <c r="H1" s="68"/>
      <c r="I1" s="68"/>
      <c r="J1" s="68"/>
      <c r="K1" s="68"/>
    </row>
    <row r="2" spans="1:11" x14ac:dyDescent="0.35">
      <c r="A2" s="69" t="s">
        <v>15</v>
      </c>
      <c r="B2" s="68"/>
      <c r="C2" s="68"/>
      <c r="D2" s="68"/>
      <c r="E2" s="68"/>
      <c r="F2" s="70"/>
      <c r="G2" s="69" t="s">
        <v>18</v>
      </c>
      <c r="H2" s="68"/>
      <c r="I2" s="68"/>
      <c r="J2" s="68"/>
      <c r="K2" s="68"/>
    </row>
    <row r="3" spans="1:11" ht="72.5" x14ac:dyDescent="0.35">
      <c r="A3" s="4" t="s">
        <v>2</v>
      </c>
      <c r="B3" s="4" t="s">
        <v>3</v>
      </c>
      <c r="C3" s="4" t="s">
        <v>4</v>
      </c>
      <c r="D3" s="4" t="s">
        <v>5</v>
      </c>
      <c r="E3" s="8" t="s">
        <v>6</v>
      </c>
      <c r="G3" s="4" t="s">
        <v>2</v>
      </c>
      <c r="H3" s="4" t="s">
        <v>3</v>
      </c>
      <c r="I3" s="4" t="s">
        <v>10</v>
      </c>
      <c r="J3" s="4" t="s">
        <v>11</v>
      </c>
      <c r="K3" s="4" t="s">
        <v>6</v>
      </c>
    </row>
    <row r="4" spans="1:11" x14ac:dyDescent="0.35">
      <c r="A4" s="13">
        <v>44228</v>
      </c>
      <c r="B4" s="2" t="s">
        <v>9</v>
      </c>
      <c r="C4" s="3">
        <v>69500</v>
      </c>
      <c r="D4" s="12">
        <v>32.659999999999997</v>
      </c>
      <c r="E4" s="9">
        <f>C4*D4</f>
        <v>2269869.9999999995</v>
      </c>
      <c r="F4" s="2"/>
      <c r="G4" s="13">
        <v>44272</v>
      </c>
      <c r="H4" s="2" t="s">
        <v>12</v>
      </c>
      <c r="I4" s="3">
        <v>16000</v>
      </c>
      <c r="J4" s="12">
        <v>41.9</v>
      </c>
      <c r="K4" s="9">
        <f>J4*I4</f>
        <v>670400</v>
      </c>
    </row>
    <row r="5" spans="1:11" x14ac:dyDescent="0.35">
      <c r="A5" s="13">
        <v>44229</v>
      </c>
      <c r="B5" s="2" t="s">
        <v>0</v>
      </c>
      <c r="C5" s="3">
        <v>69500</v>
      </c>
      <c r="D5" s="12">
        <v>33.200000000000003</v>
      </c>
      <c r="E5" s="9">
        <f t="shared" ref="E5:E68" si="0">C5*D5</f>
        <v>2307400</v>
      </c>
      <c r="F5" s="2"/>
      <c r="G5" s="13">
        <v>44328</v>
      </c>
      <c r="H5" s="2" t="s">
        <v>12</v>
      </c>
      <c r="I5" s="3">
        <v>16000</v>
      </c>
      <c r="J5" s="2">
        <v>54.22</v>
      </c>
      <c r="K5" s="9">
        <f t="shared" ref="K5:K8" si="1">J5*I5</f>
        <v>867520</v>
      </c>
    </row>
    <row r="6" spans="1:11" x14ac:dyDescent="0.35">
      <c r="A6" s="13">
        <v>44231</v>
      </c>
      <c r="B6" s="2" t="s">
        <v>1</v>
      </c>
      <c r="C6" s="3">
        <v>69500</v>
      </c>
      <c r="D6" s="12">
        <v>36.51</v>
      </c>
      <c r="E6" s="9">
        <f t="shared" si="0"/>
        <v>2537445</v>
      </c>
      <c r="F6" s="2"/>
      <c r="G6" s="13">
        <v>44384</v>
      </c>
      <c r="H6" s="2" t="s">
        <v>12</v>
      </c>
      <c r="I6" s="3">
        <v>16000</v>
      </c>
      <c r="J6" s="2">
        <v>53.15</v>
      </c>
      <c r="K6" s="9">
        <f t="shared" si="1"/>
        <v>850400</v>
      </c>
    </row>
    <row r="7" spans="1:11" x14ac:dyDescent="0.35">
      <c r="A7" s="13">
        <v>44235</v>
      </c>
      <c r="B7" s="2" t="s">
        <v>9</v>
      </c>
      <c r="C7" s="3">
        <v>69500</v>
      </c>
      <c r="D7" s="12">
        <v>38.619999999999997</v>
      </c>
      <c r="E7" s="9">
        <f t="shared" si="0"/>
        <v>2684090</v>
      </c>
      <c r="F7" s="2"/>
      <c r="G7" s="13">
        <v>44454</v>
      </c>
      <c r="H7" s="2" t="s">
        <v>12</v>
      </c>
      <c r="I7" s="3">
        <v>16000</v>
      </c>
      <c r="J7" s="14">
        <v>60</v>
      </c>
      <c r="K7" s="9">
        <f t="shared" si="1"/>
        <v>960000</v>
      </c>
    </row>
    <row r="8" spans="1:11" x14ac:dyDescent="0.35">
      <c r="A8" s="13">
        <v>44236</v>
      </c>
      <c r="B8" s="2" t="s">
        <v>0</v>
      </c>
      <c r="C8" s="3">
        <v>69500</v>
      </c>
      <c r="D8" s="12">
        <v>37.58</v>
      </c>
      <c r="E8" s="9">
        <f t="shared" si="0"/>
        <v>2611810</v>
      </c>
      <c r="F8" s="2"/>
      <c r="G8" s="13">
        <v>44510</v>
      </c>
      <c r="H8" s="2" t="s">
        <v>12</v>
      </c>
      <c r="I8" s="3">
        <v>17000</v>
      </c>
      <c r="J8" s="14">
        <v>61.53</v>
      </c>
      <c r="K8" s="9">
        <f t="shared" si="1"/>
        <v>1046010</v>
      </c>
    </row>
    <row r="9" spans="1:11" x14ac:dyDescent="0.35">
      <c r="A9" s="13">
        <v>44238</v>
      </c>
      <c r="B9" s="2" t="s">
        <v>1</v>
      </c>
      <c r="C9" s="3">
        <v>69500</v>
      </c>
      <c r="D9" s="12">
        <v>39.619999999999997</v>
      </c>
      <c r="E9" s="9">
        <f t="shared" si="0"/>
        <v>2753590</v>
      </c>
      <c r="F9" s="2"/>
      <c r="G9" s="7"/>
      <c r="H9" s="7"/>
      <c r="I9" s="7">
        <f>SUM(I4:I8)</f>
        <v>81000</v>
      </c>
      <c r="J9" s="7"/>
      <c r="K9" s="10">
        <f>SUM(K4:K8)</f>
        <v>4394330</v>
      </c>
    </row>
    <row r="10" spans="1:11" x14ac:dyDescent="0.35">
      <c r="A10" s="13">
        <v>44242</v>
      </c>
      <c r="B10" s="2" t="s">
        <v>9</v>
      </c>
      <c r="C10" s="3">
        <v>69500</v>
      </c>
      <c r="D10" s="12">
        <v>39.82</v>
      </c>
      <c r="E10" s="9">
        <f t="shared" si="0"/>
        <v>2767490</v>
      </c>
      <c r="F10" s="2"/>
    </row>
    <row r="11" spans="1:11" x14ac:dyDescent="0.35">
      <c r="A11" s="13">
        <v>44243</v>
      </c>
      <c r="B11" s="2" t="s">
        <v>0</v>
      </c>
      <c r="C11" s="3">
        <v>69500</v>
      </c>
      <c r="D11" s="12">
        <v>40.19</v>
      </c>
      <c r="E11" s="9">
        <f t="shared" si="0"/>
        <v>2793205</v>
      </c>
      <c r="F11" s="2"/>
      <c r="G11" s="2"/>
      <c r="H11" s="2"/>
      <c r="I11" s="2"/>
      <c r="J11" s="2"/>
    </row>
    <row r="12" spans="1:11" x14ac:dyDescent="0.35">
      <c r="A12" s="13">
        <v>44245</v>
      </c>
      <c r="B12" s="2" t="s">
        <v>1</v>
      </c>
      <c r="C12" s="3">
        <v>69500</v>
      </c>
      <c r="D12" s="12">
        <v>38.01</v>
      </c>
      <c r="E12" s="9">
        <f t="shared" si="0"/>
        <v>2641695</v>
      </c>
      <c r="F12" s="2"/>
      <c r="G12" s="2"/>
      <c r="H12" s="2"/>
      <c r="I12" s="2"/>
      <c r="J12" s="2"/>
    </row>
    <row r="13" spans="1:11" x14ac:dyDescent="0.35">
      <c r="A13" s="13">
        <v>44249</v>
      </c>
      <c r="B13" s="2" t="s">
        <v>9</v>
      </c>
      <c r="C13" s="3">
        <v>69500</v>
      </c>
      <c r="D13" s="12">
        <v>36.840000000000003</v>
      </c>
      <c r="E13" s="9">
        <f t="shared" si="0"/>
        <v>2560380.0000000005</v>
      </c>
      <c r="F13" s="2"/>
      <c r="G13" s="2"/>
      <c r="H13" s="2"/>
      <c r="I13" s="2"/>
      <c r="J13" s="2"/>
    </row>
    <row r="14" spans="1:11" x14ac:dyDescent="0.35">
      <c r="A14" s="13">
        <v>44250</v>
      </c>
      <c r="B14" s="2" t="s">
        <v>0</v>
      </c>
      <c r="C14" s="3">
        <v>69500</v>
      </c>
      <c r="D14" s="12">
        <v>37.5</v>
      </c>
      <c r="E14" s="9">
        <f t="shared" si="0"/>
        <v>2606250</v>
      </c>
      <c r="F14" s="2"/>
      <c r="G14" s="2"/>
      <c r="H14" s="2"/>
      <c r="I14" s="2"/>
      <c r="J14" s="2"/>
      <c r="K14" s="1"/>
    </row>
    <row r="15" spans="1:11" x14ac:dyDescent="0.35">
      <c r="A15" s="13">
        <v>44252</v>
      </c>
      <c r="B15" s="2" t="s">
        <v>1</v>
      </c>
      <c r="C15" s="3">
        <v>69500</v>
      </c>
      <c r="D15" s="12">
        <v>38.880000000000003</v>
      </c>
      <c r="E15" s="9">
        <f t="shared" si="0"/>
        <v>2702160</v>
      </c>
      <c r="F15" s="2"/>
      <c r="G15" s="2"/>
      <c r="H15" s="2"/>
      <c r="I15" s="2"/>
      <c r="J15" s="2"/>
    </row>
    <row r="16" spans="1:11" x14ac:dyDescent="0.35">
      <c r="A16" s="13">
        <v>44256</v>
      </c>
      <c r="B16" s="2" t="s">
        <v>9</v>
      </c>
      <c r="C16" s="3">
        <v>69500</v>
      </c>
      <c r="D16" s="12">
        <v>37.659999999999997</v>
      </c>
      <c r="E16" s="9">
        <f t="shared" si="0"/>
        <v>2617369.9999999995</v>
      </c>
      <c r="F16" s="2"/>
      <c r="G16" s="2"/>
      <c r="H16" s="2"/>
      <c r="I16" s="2"/>
      <c r="J16" s="2"/>
    </row>
    <row r="17" spans="1:11" x14ac:dyDescent="0.35">
      <c r="A17" s="13">
        <v>44257</v>
      </c>
      <c r="B17" s="2" t="s">
        <v>0</v>
      </c>
      <c r="C17" s="3">
        <v>69500</v>
      </c>
      <c r="D17" s="12">
        <v>37.25</v>
      </c>
      <c r="E17" s="9">
        <f t="shared" si="0"/>
        <v>2588875</v>
      </c>
      <c r="F17" s="2"/>
      <c r="G17" s="2"/>
      <c r="H17" s="2"/>
      <c r="I17" s="2"/>
      <c r="J17" s="2"/>
    </row>
    <row r="18" spans="1:11" x14ac:dyDescent="0.35">
      <c r="A18" s="13">
        <v>44259</v>
      </c>
      <c r="B18" s="2" t="s">
        <v>1</v>
      </c>
      <c r="C18" s="3">
        <v>69500</v>
      </c>
      <c r="D18" s="12">
        <v>36.9</v>
      </c>
      <c r="E18" s="9">
        <f t="shared" si="0"/>
        <v>2564550</v>
      </c>
      <c r="F18" s="2"/>
      <c r="G18" s="2"/>
      <c r="H18" s="2"/>
      <c r="I18" s="2"/>
      <c r="J18" s="2"/>
    </row>
    <row r="19" spans="1:11" x14ac:dyDescent="0.35">
      <c r="A19" s="13">
        <v>44263</v>
      </c>
      <c r="B19" s="2" t="s">
        <v>9</v>
      </c>
      <c r="C19" s="3">
        <v>69500</v>
      </c>
      <c r="D19" s="12">
        <v>38.409999999999997</v>
      </c>
      <c r="E19" s="9">
        <f t="shared" si="0"/>
        <v>2669494.9999999995</v>
      </c>
      <c r="F19" s="2"/>
      <c r="G19" s="2"/>
      <c r="H19" s="2"/>
      <c r="I19" s="2"/>
      <c r="J19" s="2"/>
    </row>
    <row r="20" spans="1:11" x14ac:dyDescent="0.35">
      <c r="A20" s="13">
        <v>44264</v>
      </c>
      <c r="B20" s="2" t="s">
        <v>0</v>
      </c>
      <c r="C20" s="3">
        <v>69500</v>
      </c>
      <c r="D20" s="12">
        <v>39.4</v>
      </c>
      <c r="E20" s="9">
        <f t="shared" si="0"/>
        <v>2738300</v>
      </c>
      <c r="F20" s="2"/>
      <c r="G20" s="2"/>
      <c r="H20" s="2"/>
      <c r="I20" s="2"/>
      <c r="J20" s="2"/>
    </row>
    <row r="21" spans="1:11" x14ac:dyDescent="0.35">
      <c r="A21" s="13">
        <v>44266</v>
      </c>
      <c r="B21" s="2" t="s">
        <v>1</v>
      </c>
      <c r="C21" s="3">
        <v>69500</v>
      </c>
      <c r="D21" s="12">
        <v>40.92</v>
      </c>
      <c r="E21" s="9">
        <f t="shared" si="0"/>
        <v>2843940</v>
      </c>
      <c r="F21" s="2"/>
      <c r="G21" s="2"/>
      <c r="H21" s="2"/>
      <c r="I21" s="2"/>
      <c r="J21" s="2"/>
    </row>
    <row r="22" spans="1:11" x14ac:dyDescent="0.35">
      <c r="A22" s="13">
        <v>44270</v>
      </c>
      <c r="B22" s="2" t="s">
        <v>9</v>
      </c>
      <c r="C22" s="3">
        <v>69500</v>
      </c>
      <c r="D22" s="12">
        <v>42.84</v>
      </c>
      <c r="E22" s="9">
        <f t="shared" si="0"/>
        <v>2977380.0000000005</v>
      </c>
      <c r="F22" s="2"/>
      <c r="G22" s="13"/>
      <c r="H22" s="2"/>
      <c r="I22" s="3"/>
      <c r="J22" s="2"/>
      <c r="K22" s="2"/>
    </row>
    <row r="23" spans="1:11" x14ac:dyDescent="0.35">
      <c r="A23" s="13">
        <v>44271</v>
      </c>
      <c r="B23" s="2" t="s">
        <v>0</v>
      </c>
      <c r="C23" s="3">
        <v>69500</v>
      </c>
      <c r="D23" s="12">
        <v>41.92</v>
      </c>
      <c r="E23" s="9">
        <f t="shared" si="0"/>
        <v>2913440</v>
      </c>
      <c r="F23" s="2"/>
      <c r="G23" s="2"/>
      <c r="H23" s="2"/>
      <c r="I23" s="2"/>
      <c r="J23" s="2"/>
    </row>
    <row r="24" spans="1:11" x14ac:dyDescent="0.35">
      <c r="A24" s="13">
        <v>44273</v>
      </c>
      <c r="B24" s="2" t="s">
        <v>1</v>
      </c>
      <c r="C24" s="3">
        <v>69500</v>
      </c>
      <c r="D24" s="12">
        <v>43.35</v>
      </c>
      <c r="E24" s="9">
        <f t="shared" si="0"/>
        <v>3012825</v>
      </c>
      <c r="F24" s="2"/>
      <c r="G24" s="2"/>
      <c r="H24" s="2"/>
      <c r="I24" s="2"/>
      <c r="J24" s="2"/>
    </row>
    <row r="25" spans="1:11" x14ac:dyDescent="0.35">
      <c r="A25" s="13">
        <v>44277</v>
      </c>
      <c r="B25" s="2" t="s">
        <v>9</v>
      </c>
      <c r="C25" s="3">
        <v>69500</v>
      </c>
      <c r="D25" s="12">
        <v>41.8</v>
      </c>
      <c r="E25" s="9">
        <f t="shared" si="0"/>
        <v>2905100</v>
      </c>
      <c r="F25" s="2"/>
      <c r="G25" s="2"/>
      <c r="H25" s="2"/>
      <c r="I25" s="2"/>
      <c r="J25" s="2"/>
    </row>
    <row r="26" spans="1:11" x14ac:dyDescent="0.35">
      <c r="A26" s="13">
        <v>44278</v>
      </c>
      <c r="B26" s="2" t="s">
        <v>0</v>
      </c>
      <c r="C26" s="3">
        <v>69500</v>
      </c>
      <c r="D26" s="12">
        <v>41.77</v>
      </c>
      <c r="E26" s="9">
        <f t="shared" si="0"/>
        <v>2903015</v>
      </c>
      <c r="F26" s="2"/>
      <c r="G26" s="2"/>
      <c r="H26" s="2"/>
      <c r="I26" s="2"/>
      <c r="J26" s="2"/>
    </row>
    <row r="27" spans="1:11" x14ac:dyDescent="0.35">
      <c r="A27" s="13">
        <v>44280</v>
      </c>
      <c r="B27" s="2" t="s">
        <v>1</v>
      </c>
      <c r="C27" s="3">
        <v>69500</v>
      </c>
      <c r="D27" s="12">
        <v>40.69</v>
      </c>
      <c r="E27" s="9">
        <f t="shared" si="0"/>
        <v>2827955</v>
      </c>
      <c r="F27" s="2"/>
      <c r="G27" s="2"/>
      <c r="H27" s="2"/>
      <c r="I27" s="2"/>
      <c r="J27" s="2"/>
    </row>
    <row r="28" spans="1:11" x14ac:dyDescent="0.35">
      <c r="A28" s="13">
        <v>44284</v>
      </c>
      <c r="B28" s="2" t="s">
        <v>9</v>
      </c>
      <c r="C28" s="3">
        <v>69500</v>
      </c>
      <c r="D28" s="12">
        <v>40.71</v>
      </c>
      <c r="E28" s="9">
        <f t="shared" si="0"/>
        <v>2829345</v>
      </c>
      <c r="F28" s="2"/>
      <c r="G28" s="2"/>
      <c r="H28" s="2"/>
      <c r="I28" s="2"/>
      <c r="J28" s="2"/>
    </row>
    <row r="29" spans="1:11" x14ac:dyDescent="0.35">
      <c r="A29" s="13">
        <v>44285</v>
      </c>
      <c r="B29" s="2" t="s">
        <v>0</v>
      </c>
      <c r="C29" s="3">
        <v>69500</v>
      </c>
      <c r="D29" s="12">
        <v>42.25</v>
      </c>
      <c r="E29" s="9">
        <f t="shared" si="0"/>
        <v>2936375</v>
      </c>
      <c r="F29" s="2"/>
      <c r="G29" s="2"/>
      <c r="H29" s="2"/>
      <c r="I29" s="2"/>
      <c r="J29" s="2"/>
    </row>
    <row r="30" spans="1:11" x14ac:dyDescent="0.35">
      <c r="A30" s="13">
        <v>44287</v>
      </c>
      <c r="B30" s="2" t="s">
        <v>1</v>
      </c>
      <c r="C30" s="3">
        <v>69500</v>
      </c>
      <c r="D30" s="12">
        <v>42.04</v>
      </c>
      <c r="E30" s="9">
        <f t="shared" si="0"/>
        <v>2921780</v>
      </c>
      <c r="F30" s="2"/>
      <c r="G30" s="2"/>
      <c r="H30" s="2"/>
      <c r="I30" s="2"/>
      <c r="J30" s="2"/>
    </row>
    <row r="31" spans="1:11" x14ac:dyDescent="0.35">
      <c r="A31" s="13">
        <v>44292</v>
      </c>
      <c r="B31" s="2" t="s">
        <v>0</v>
      </c>
      <c r="C31" s="3">
        <v>69500</v>
      </c>
      <c r="D31" s="12">
        <v>43.05</v>
      </c>
      <c r="E31" s="9">
        <f t="shared" si="0"/>
        <v>2991975</v>
      </c>
      <c r="F31" s="2"/>
      <c r="G31" s="2"/>
      <c r="H31" s="2"/>
      <c r="I31" s="2"/>
      <c r="J31" s="2"/>
    </row>
    <row r="32" spans="1:11" x14ac:dyDescent="0.35">
      <c r="A32" s="13">
        <v>44294</v>
      </c>
      <c r="B32" s="2" t="s">
        <v>1</v>
      </c>
      <c r="C32" s="3">
        <v>69500</v>
      </c>
      <c r="D32" s="12">
        <v>43.45</v>
      </c>
      <c r="E32" s="9">
        <f t="shared" si="0"/>
        <v>3019775</v>
      </c>
      <c r="F32" s="2"/>
      <c r="G32" s="2"/>
      <c r="H32" s="2"/>
      <c r="I32" s="2"/>
      <c r="J32" s="2"/>
    </row>
    <row r="33" spans="1:10" x14ac:dyDescent="0.35">
      <c r="A33" s="13">
        <v>44298</v>
      </c>
      <c r="B33" s="2" t="s">
        <v>9</v>
      </c>
      <c r="C33" s="3">
        <v>69500</v>
      </c>
      <c r="D33" s="12">
        <v>43.86</v>
      </c>
      <c r="E33" s="9">
        <f t="shared" si="0"/>
        <v>3048270</v>
      </c>
      <c r="F33" s="2"/>
      <c r="G33" s="2"/>
      <c r="H33" s="2"/>
      <c r="I33" s="2"/>
      <c r="J33" s="2"/>
    </row>
    <row r="34" spans="1:10" x14ac:dyDescent="0.35">
      <c r="A34" s="13">
        <v>44299</v>
      </c>
      <c r="B34" s="2" t="s">
        <v>0</v>
      </c>
      <c r="C34" s="3">
        <v>69500</v>
      </c>
      <c r="D34" s="12">
        <v>44.1</v>
      </c>
      <c r="E34" s="9">
        <f t="shared" si="0"/>
        <v>3064950</v>
      </c>
      <c r="F34" s="2"/>
      <c r="G34" s="2"/>
      <c r="H34" s="2"/>
      <c r="I34" s="2"/>
      <c r="J34" s="2"/>
    </row>
    <row r="35" spans="1:10" x14ac:dyDescent="0.35">
      <c r="A35" s="13">
        <v>44301</v>
      </c>
      <c r="B35" s="2" t="s">
        <v>1</v>
      </c>
      <c r="C35" s="3">
        <v>69500</v>
      </c>
      <c r="D35" s="12">
        <v>43.99</v>
      </c>
      <c r="E35" s="9">
        <f t="shared" si="0"/>
        <v>3057305</v>
      </c>
      <c r="F35" s="2"/>
      <c r="G35" s="2"/>
      <c r="H35" s="2"/>
      <c r="I35" s="2"/>
      <c r="J35" s="2"/>
    </row>
    <row r="36" spans="1:10" x14ac:dyDescent="0.35">
      <c r="A36" s="13">
        <v>44305</v>
      </c>
      <c r="B36" s="2" t="s">
        <v>9</v>
      </c>
      <c r="C36" s="3">
        <v>69500</v>
      </c>
      <c r="D36" s="12">
        <v>44.66</v>
      </c>
      <c r="E36" s="9">
        <f t="shared" si="0"/>
        <v>3103869.9999999995</v>
      </c>
      <c r="F36" s="2"/>
      <c r="G36" s="2"/>
      <c r="H36" s="2"/>
      <c r="I36" s="2"/>
      <c r="J36" s="2"/>
    </row>
    <row r="37" spans="1:10" x14ac:dyDescent="0.35">
      <c r="A37" s="13">
        <v>44306</v>
      </c>
      <c r="B37" s="2" t="s">
        <v>0</v>
      </c>
      <c r="C37" s="3">
        <v>69500</v>
      </c>
      <c r="D37" s="12">
        <v>44.2</v>
      </c>
      <c r="E37" s="9">
        <f t="shared" si="0"/>
        <v>3071900</v>
      </c>
      <c r="F37" s="2"/>
      <c r="G37" s="2"/>
      <c r="H37" s="2"/>
      <c r="I37" s="2"/>
      <c r="J37" s="2"/>
    </row>
    <row r="38" spans="1:10" x14ac:dyDescent="0.35">
      <c r="A38" s="13">
        <v>44308</v>
      </c>
      <c r="B38" s="2" t="s">
        <v>1</v>
      </c>
      <c r="C38" s="3">
        <v>69500</v>
      </c>
      <c r="D38" s="12">
        <v>46.6</v>
      </c>
      <c r="E38" s="9">
        <f t="shared" si="0"/>
        <v>3238700</v>
      </c>
      <c r="F38" s="2"/>
      <c r="G38" s="2"/>
      <c r="H38" s="2"/>
      <c r="I38" s="2"/>
      <c r="J38" s="2"/>
    </row>
    <row r="39" spans="1:10" x14ac:dyDescent="0.35">
      <c r="A39" s="13">
        <v>44312</v>
      </c>
      <c r="B39" s="2" t="s">
        <v>9</v>
      </c>
      <c r="C39" s="3">
        <v>69500</v>
      </c>
      <c r="D39" s="12">
        <v>47.24</v>
      </c>
      <c r="E39" s="9">
        <f t="shared" si="0"/>
        <v>3283180</v>
      </c>
      <c r="F39" s="2"/>
      <c r="G39" s="2"/>
      <c r="H39" s="2"/>
      <c r="I39" s="2"/>
      <c r="J39" s="2"/>
    </row>
    <row r="40" spans="1:10" x14ac:dyDescent="0.35">
      <c r="A40" s="13">
        <v>44313</v>
      </c>
      <c r="B40" s="2" t="s">
        <v>0</v>
      </c>
      <c r="C40" s="3">
        <v>69500</v>
      </c>
      <c r="D40" s="12">
        <v>46.55</v>
      </c>
      <c r="E40" s="9">
        <f t="shared" si="0"/>
        <v>3235225</v>
      </c>
      <c r="F40" s="2"/>
      <c r="G40" s="2"/>
      <c r="H40" s="2"/>
      <c r="I40" s="2"/>
      <c r="J40" s="2"/>
    </row>
    <row r="41" spans="1:10" x14ac:dyDescent="0.35">
      <c r="A41" s="13">
        <v>44315</v>
      </c>
      <c r="B41" s="2" t="s">
        <v>1</v>
      </c>
      <c r="C41" s="3">
        <v>69500</v>
      </c>
      <c r="D41" s="12">
        <v>47.25</v>
      </c>
      <c r="E41" s="9">
        <f t="shared" si="0"/>
        <v>3283875</v>
      </c>
      <c r="F41" s="2"/>
      <c r="G41" s="2"/>
      <c r="H41" s="2"/>
      <c r="I41" s="2"/>
      <c r="J41" s="2"/>
    </row>
    <row r="42" spans="1:10" x14ac:dyDescent="0.35">
      <c r="A42" s="13">
        <v>44320</v>
      </c>
      <c r="B42" s="2" t="s">
        <v>0</v>
      </c>
      <c r="C42" s="3">
        <v>69500</v>
      </c>
      <c r="D42" s="12">
        <v>49.33</v>
      </c>
      <c r="E42" s="9">
        <f t="shared" si="0"/>
        <v>3428435</v>
      </c>
      <c r="F42" s="2"/>
      <c r="G42" s="2"/>
      <c r="H42" s="2"/>
      <c r="I42" s="2"/>
      <c r="J42" s="2"/>
    </row>
    <row r="43" spans="1:10" x14ac:dyDescent="0.35">
      <c r="A43" s="13">
        <v>44322</v>
      </c>
      <c r="B43" s="2" t="s">
        <v>1</v>
      </c>
      <c r="C43" s="3">
        <v>69500</v>
      </c>
      <c r="D43" s="12">
        <v>49.45</v>
      </c>
      <c r="E43" s="9">
        <f t="shared" si="0"/>
        <v>3436775</v>
      </c>
      <c r="F43" s="2"/>
      <c r="G43" s="2"/>
      <c r="H43" s="2"/>
      <c r="I43" s="2"/>
      <c r="J43" s="2"/>
    </row>
    <row r="44" spans="1:10" x14ac:dyDescent="0.35">
      <c r="A44" s="13">
        <v>44326</v>
      </c>
      <c r="B44" s="2" t="s">
        <v>9</v>
      </c>
      <c r="C44" s="3">
        <v>69500</v>
      </c>
      <c r="D44" s="12">
        <v>51.81</v>
      </c>
      <c r="E44" s="9">
        <f t="shared" si="0"/>
        <v>3600795</v>
      </c>
      <c r="F44" s="2"/>
      <c r="G44" s="2"/>
      <c r="H44" s="2"/>
      <c r="I44" s="2"/>
      <c r="J44" s="2"/>
    </row>
    <row r="45" spans="1:10" x14ac:dyDescent="0.35">
      <c r="A45" s="13">
        <v>44327</v>
      </c>
      <c r="B45" s="2" t="s">
        <v>0</v>
      </c>
      <c r="C45" s="3">
        <v>69500</v>
      </c>
      <c r="D45" s="12">
        <v>51.59</v>
      </c>
      <c r="E45" s="9">
        <f t="shared" si="0"/>
        <v>3585505.0000000005</v>
      </c>
      <c r="F45" s="2"/>
      <c r="G45" s="2"/>
      <c r="H45" s="2"/>
      <c r="I45" s="2"/>
      <c r="J45" s="2"/>
    </row>
    <row r="46" spans="1:10" x14ac:dyDescent="0.35">
      <c r="A46" s="13">
        <v>44333</v>
      </c>
      <c r="B46" s="2" t="s">
        <v>9</v>
      </c>
      <c r="C46" s="3">
        <v>69500</v>
      </c>
      <c r="D46" s="12">
        <v>55.57</v>
      </c>
      <c r="E46" s="9">
        <f t="shared" si="0"/>
        <v>3862115</v>
      </c>
      <c r="F46" s="2"/>
      <c r="G46" s="2"/>
      <c r="H46" s="2"/>
      <c r="I46" s="2"/>
      <c r="J46" s="2"/>
    </row>
    <row r="47" spans="1:10" x14ac:dyDescent="0.35">
      <c r="A47" s="13">
        <v>44334</v>
      </c>
      <c r="B47" s="2" t="s">
        <v>0</v>
      </c>
      <c r="C47" s="3">
        <v>69500</v>
      </c>
      <c r="D47" s="12">
        <v>55.53</v>
      </c>
      <c r="E47" s="9">
        <f t="shared" si="0"/>
        <v>3859335</v>
      </c>
      <c r="F47" s="2"/>
      <c r="G47" s="2"/>
      <c r="H47" s="2"/>
      <c r="I47" s="2"/>
      <c r="J47" s="2"/>
    </row>
    <row r="48" spans="1:10" x14ac:dyDescent="0.35">
      <c r="A48" s="13">
        <v>44336</v>
      </c>
      <c r="B48" s="2" t="s">
        <v>1</v>
      </c>
      <c r="C48" s="3">
        <v>69500</v>
      </c>
      <c r="D48" s="12">
        <v>50.84</v>
      </c>
      <c r="E48" s="9">
        <f t="shared" si="0"/>
        <v>3533380.0000000005</v>
      </c>
      <c r="F48" s="2"/>
      <c r="G48" s="2"/>
      <c r="H48" s="2"/>
      <c r="I48" s="2"/>
      <c r="J48" s="2"/>
    </row>
    <row r="49" spans="1:10" x14ac:dyDescent="0.35">
      <c r="A49" s="13">
        <v>44341</v>
      </c>
      <c r="B49" s="2" t="s">
        <v>0</v>
      </c>
      <c r="C49" s="3">
        <v>69500</v>
      </c>
      <c r="D49" s="12">
        <v>53.09</v>
      </c>
      <c r="E49" s="9">
        <f t="shared" si="0"/>
        <v>3689755.0000000005</v>
      </c>
      <c r="F49" s="2"/>
      <c r="G49" s="2"/>
      <c r="H49" s="2"/>
      <c r="I49" s="2"/>
      <c r="J49" s="2"/>
    </row>
    <row r="50" spans="1:10" x14ac:dyDescent="0.35">
      <c r="A50" s="13">
        <v>44343</v>
      </c>
      <c r="B50" s="2" t="s">
        <v>1</v>
      </c>
      <c r="C50" s="3">
        <v>69500</v>
      </c>
      <c r="D50" s="12">
        <v>52.11</v>
      </c>
      <c r="E50" s="9">
        <f t="shared" si="0"/>
        <v>3621645</v>
      </c>
      <c r="F50" s="2"/>
      <c r="G50" s="2"/>
      <c r="H50" s="2"/>
      <c r="I50" s="2"/>
      <c r="J50" s="2"/>
    </row>
    <row r="51" spans="1:10" x14ac:dyDescent="0.35">
      <c r="A51" s="13">
        <v>44348</v>
      </c>
      <c r="B51" s="2" t="s">
        <v>0</v>
      </c>
      <c r="C51" s="3">
        <v>69500</v>
      </c>
      <c r="D51" s="12">
        <v>52.58</v>
      </c>
      <c r="E51" s="9">
        <f t="shared" si="0"/>
        <v>3654310</v>
      </c>
      <c r="F51" s="2"/>
      <c r="G51" s="2"/>
      <c r="H51" s="2"/>
      <c r="I51" s="2"/>
      <c r="J51" s="2"/>
    </row>
    <row r="52" spans="1:10" x14ac:dyDescent="0.35">
      <c r="A52" s="13">
        <v>44350</v>
      </c>
      <c r="B52" s="2" t="s">
        <v>1</v>
      </c>
      <c r="C52" s="3">
        <v>69500</v>
      </c>
      <c r="D52" s="12">
        <v>51.9</v>
      </c>
      <c r="E52" s="9">
        <f t="shared" si="0"/>
        <v>3607050</v>
      </c>
      <c r="F52" s="2"/>
      <c r="G52" s="2"/>
      <c r="H52" s="2"/>
      <c r="I52" s="2"/>
      <c r="J52" s="2"/>
    </row>
    <row r="53" spans="1:10" x14ac:dyDescent="0.35">
      <c r="A53" s="13">
        <v>44354</v>
      </c>
      <c r="B53" s="2" t="s">
        <v>9</v>
      </c>
      <c r="C53" s="3">
        <v>69500</v>
      </c>
      <c r="D53" s="12">
        <v>48.56</v>
      </c>
      <c r="E53" s="9">
        <f t="shared" si="0"/>
        <v>3374920</v>
      </c>
      <c r="F53" s="2"/>
      <c r="G53" s="2"/>
      <c r="H53" s="2"/>
      <c r="I53" s="2"/>
      <c r="J53" s="2"/>
    </row>
    <row r="54" spans="1:10" x14ac:dyDescent="0.35">
      <c r="A54" s="13">
        <v>44355</v>
      </c>
      <c r="B54" s="2" t="s">
        <v>0</v>
      </c>
      <c r="C54" s="3">
        <v>69500</v>
      </c>
      <c r="D54" s="12">
        <v>52.03</v>
      </c>
      <c r="E54" s="9">
        <f t="shared" si="0"/>
        <v>3616085</v>
      </c>
      <c r="F54" s="2"/>
      <c r="G54" s="2"/>
      <c r="H54" s="2"/>
      <c r="I54" s="2"/>
      <c r="J54" s="2"/>
    </row>
    <row r="55" spans="1:10" x14ac:dyDescent="0.35">
      <c r="A55" s="13">
        <v>44357</v>
      </c>
      <c r="B55" s="2" t="s">
        <v>1</v>
      </c>
      <c r="C55" s="3">
        <v>69500</v>
      </c>
      <c r="D55" s="12">
        <v>53.3</v>
      </c>
      <c r="E55" s="9">
        <f t="shared" si="0"/>
        <v>3704350</v>
      </c>
      <c r="F55" s="2"/>
      <c r="G55" s="2"/>
      <c r="H55" s="2"/>
      <c r="I55" s="2"/>
      <c r="J55" s="2"/>
    </row>
    <row r="56" spans="1:10" x14ac:dyDescent="0.35">
      <c r="A56" s="13">
        <v>44361</v>
      </c>
      <c r="B56" s="2" t="s">
        <v>9</v>
      </c>
      <c r="C56" s="3">
        <v>69500</v>
      </c>
      <c r="D56" s="12">
        <v>53.6</v>
      </c>
      <c r="E56" s="9">
        <f t="shared" si="0"/>
        <v>3725200</v>
      </c>
      <c r="F56" s="2"/>
      <c r="G56" s="2"/>
      <c r="H56" s="2"/>
      <c r="I56" s="2"/>
      <c r="J56" s="2"/>
    </row>
    <row r="57" spans="1:10" x14ac:dyDescent="0.35">
      <c r="A57" s="13">
        <v>44362</v>
      </c>
      <c r="B57" s="2" t="s">
        <v>0</v>
      </c>
      <c r="C57" s="3">
        <v>69500</v>
      </c>
      <c r="D57" s="12">
        <v>51.18</v>
      </c>
      <c r="E57" s="9">
        <f t="shared" si="0"/>
        <v>3557010</v>
      </c>
      <c r="F57" s="2"/>
      <c r="G57" s="2"/>
      <c r="H57" s="2"/>
      <c r="I57" s="2"/>
      <c r="J57" s="2"/>
    </row>
    <row r="58" spans="1:10" x14ac:dyDescent="0.35">
      <c r="A58" s="13">
        <v>44364</v>
      </c>
      <c r="B58" s="2" t="s">
        <v>1</v>
      </c>
      <c r="C58" s="3">
        <v>69500</v>
      </c>
      <c r="D58" s="12">
        <v>50.84</v>
      </c>
      <c r="E58" s="9">
        <f t="shared" si="0"/>
        <v>3533380.0000000005</v>
      </c>
      <c r="F58" s="2"/>
      <c r="G58" s="2"/>
      <c r="H58" s="2"/>
      <c r="I58" s="2"/>
      <c r="J58" s="2"/>
    </row>
    <row r="59" spans="1:10" x14ac:dyDescent="0.35">
      <c r="A59" s="13">
        <v>44368</v>
      </c>
      <c r="B59" s="2" t="s">
        <v>9</v>
      </c>
      <c r="C59" s="3">
        <v>69500</v>
      </c>
      <c r="D59" s="12">
        <v>52.09</v>
      </c>
      <c r="E59" s="9">
        <f t="shared" si="0"/>
        <v>3620255.0000000005</v>
      </c>
      <c r="F59" s="2"/>
      <c r="G59" s="2"/>
      <c r="H59" s="2"/>
      <c r="I59" s="2"/>
      <c r="J59" s="2"/>
    </row>
    <row r="60" spans="1:10" x14ac:dyDescent="0.35">
      <c r="A60" s="13">
        <v>44369</v>
      </c>
      <c r="B60" s="2" t="s">
        <v>0</v>
      </c>
      <c r="C60" s="3">
        <v>69500</v>
      </c>
      <c r="D60" s="12">
        <v>52.97</v>
      </c>
      <c r="E60" s="9">
        <f t="shared" si="0"/>
        <v>3681415</v>
      </c>
      <c r="F60" s="2"/>
      <c r="G60" s="2"/>
      <c r="H60" s="2"/>
      <c r="I60" s="2"/>
      <c r="J60" s="2"/>
    </row>
    <row r="61" spans="1:10" x14ac:dyDescent="0.35">
      <c r="A61" s="13">
        <v>44371</v>
      </c>
      <c r="B61" s="2" t="s">
        <v>1</v>
      </c>
      <c r="C61" s="3">
        <v>69500</v>
      </c>
      <c r="D61" s="12">
        <v>54.85</v>
      </c>
      <c r="E61" s="9">
        <f t="shared" si="0"/>
        <v>3812075</v>
      </c>
      <c r="F61" s="2"/>
      <c r="G61" s="2"/>
      <c r="H61" s="2"/>
      <c r="I61" s="2"/>
      <c r="J61" s="2"/>
    </row>
    <row r="62" spans="1:10" x14ac:dyDescent="0.35">
      <c r="A62" s="13">
        <v>44375</v>
      </c>
      <c r="B62" s="2" t="s">
        <v>9</v>
      </c>
      <c r="C62" s="3">
        <v>69500</v>
      </c>
      <c r="D62" s="12">
        <v>55.06</v>
      </c>
      <c r="E62" s="9">
        <f t="shared" si="0"/>
        <v>3826670</v>
      </c>
      <c r="F62" s="2"/>
      <c r="G62" s="2"/>
      <c r="H62" s="2"/>
      <c r="I62" s="2"/>
      <c r="J62" s="2"/>
    </row>
    <row r="63" spans="1:10" x14ac:dyDescent="0.35">
      <c r="A63" s="13">
        <v>44376</v>
      </c>
      <c r="B63" s="2" t="s">
        <v>0</v>
      </c>
      <c r="C63" s="3">
        <v>69500</v>
      </c>
      <c r="D63" s="12">
        <v>55.39</v>
      </c>
      <c r="E63" s="9">
        <f t="shared" si="0"/>
        <v>3849605</v>
      </c>
      <c r="F63" s="2"/>
      <c r="G63" s="2"/>
      <c r="H63" s="2"/>
      <c r="I63" s="2"/>
      <c r="J63" s="2"/>
    </row>
    <row r="64" spans="1:10" x14ac:dyDescent="0.35">
      <c r="A64" s="13">
        <v>44378</v>
      </c>
      <c r="B64" s="2" t="s">
        <v>1</v>
      </c>
      <c r="C64" s="3">
        <v>69500</v>
      </c>
      <c r="D64" s="12">
        <v>58.01</v>
      </c>
      <c r="E64" s="9">
        <f t="shared" si="0"/>
        <v>4031695</v>
      </c>
      <c r="F64" s="2"/>
      <c r="G64" s="2"/>
      <c r="H64" s="2"/>
      <c r="I64" s="2"/>
      <c r="J64" s="2"/>
    </row>
    <row r="65" spans="1:10" x14ac:dyDescent="0.35">
      <c r="A65" s="13">
        <v>44382</v>
      </c>
      <c r="B65" s="2" t="s">
        <v>9</v>
      </c>
      <c r="C65" s="3">
        <v>69500</v>
      </c>
      <c r="D65" s="12">
        <v>57.91</v>
      </c>
      <c r="E65" s="9">
        <f t="shared" si="0"/>
        <v>4024744.9999999995</v>
      </c>
      <c r="F65" s="2"/>
      <c r="G65" s="2"/>
      <c r="H65" s="2"/>
      <c r="I65" s="2"/>
      <c r="J65" s="2"/>
    </row>
    <row r="66" spans="1:10" x14ac:dyDescent="0.35">
      <c r="A66" s="13">
        <v>44383</v>
      </c>
      <c r="B66" s="2" t="s">
        <v>0</v>
      </c>
      <c r="C66" s="3">
        <v>69500</v>
      </c>
      <c r="D66" s="12">
        <v>57.15</v>
      </c>
      <c r="E66" s="9">
        <f t="shared" si="0"/>
        <v>3971925</v>
      </c>
      <c r="F66" s="2"/>
      <c r="G66" s="2"/>
      <c r="H66" s="2"/>
      <c r="I66" s="2"/>
      <c r="J66" s="2"/>
    </row>
    <row r="67" spans="1:10" x14ac:dyDescent="0.35">
      <c r="A67" s="13">
        <v>44385</v>
      </c>
      <c r="B67" s="2" t="s">
        <v>1</v>
      </c>
      <c r="C67" s="3">
        <v>69500</v>
      </c>
      <c r="D67" s="12">
        <v>51.09</v>
      </c>
      <c r="E67" s="9">
        <f t="shared" si="0"/>
        <v>3550755.0000000005</v>
      </c>
      <c r="F67" s="2"/>
      <c r="G67" s="2"/>
      <c r="H67" s="2"/>
      <c r="I67" s="2"/>
      <c r="J67" s="2"/>
    </row>
    <row r="68" spans="1:10" x14ac:dyDescent="0.35">
      <c r="A68" s="13">
        <v>44389</v>
      </c>
      <c r="B68" s="2" t="s">
        <v>9</v>
      </c>
      <c r="C68" s="3">
        <v>69500</v>
      </c>
      <c r="D68" s="12">
        <v>52.5</v>
      </c>
      <c r="E68" s="9">
        <f t="shared" si="0"/>
        <v>3648750</v>
      </c>
      <c r="F68" s="2"/>
      <c r="G68" s="2"/>
      <c r="H68" s="2"/>
      <c r="I68" s="2"/>
      <c r="J68" s="2"/>
    </row>
    <row r="69" spans="1:10" x14ac:dyDescent="0.35">
      <c r="A69" s="13">
        <v>44390</v>
      </c>
      <c r="B69" s="2" t="s">
        <v>0</v>
      </c>
      <c r="C69" s="3">
        <v>69500</v>
      </c>
      <c r="D69" s="12">
        <v>52.44</v>
      </c>
      <c r="E69" s="9">
        <f t="shared" ref="E69:E132" si="2">C69*D69</f>
        <v>3644580</v>
      </c>
      <c r="F69" s="2"/>
      <c r="G69" s="2"/>
      <c r="H69" s="2"/>
      <c r="I69" s="2"/>
      <c r="J69" s="2"/>
    </row>
    <row r="70" spans="1:10" x14ac:dyDescent="0.35">
      <c r="A70" s="13">
        <v>44392</v>
      </c>
      <c r="B70" s="2" t="s">
        <v>1</v>
      </c>
      <c r="C70" s="3">
        <v>69500</v>
      </c>
      <c r="D70" s="12">
        <v>52.28</v>
      </c>
      <c r="E70" s="9">
        <f t="shared" si="2"/>
        <v>3633460</v>
      </c>
      <c r="F70" s="2"/>
      <c r="G70" s="2"/>
      <c r="H70" s="2"/>
      <c r="I70" s="2"/>
      <c r="J70" s="2"/>
    </row>
    <row r="71" spans="1:10" x14ac:dyDescent="0.35">
      <c r="A71" s="13">
        <v>44396</v>
      </c>
      <c r="B71" s="2" t="s">
        <v>9</v>
      </c>
      <c r="C71" s="3">
        <v>69500</v>
      </c>
      <c r="D71" s="12">
        <v>53.55</v>
      </c>
      <c r="E71" s="9">
        <f t="shared" si="2"/>
        <v>3721725</v>
      </c>
      <c r="F71" s="2"/>
      <c r="G71" s="2"/>
      <c r="H71" s="2"/>
      <c r="I71" s="2"/>
      <c r="J71" s="2"/>
    </row>
    <row r="72" spans="1:10" x14ac:dyDescent="0.35">
      <c r="A72" s="21">
        <v>44397</v>
      </c>
      <c r="B72" s="22" t="s">
        <v>0</v>
      </c>
      <c r="C72" s="17">
        <v>69500</v>
      </c>
      <c r="D72" s="23">
        <v>51.74</v>
      </c>
      <c r="E72" s="9">
        <f t="shared" si="2"/>
        <v>3595930</v>
      </c>
      <c r="F72" s="2"/>
      <c r="G72" s="2"/>
      <c r="H72" s="2"/>
      <c r="I72" s="2"/>
      <c r="J72" s="2"/>
    </row>
    <row r="73" spans="1:10" x14ac:dyDescent="0.35">
      <c r="A73" s="13">
        <v>44399</v>
      </c>
      <c r="B73" s="2" t="s">
        <v>1</v>
      </c>
      <c r="C73" s="3">
        <v>69500</v>
      </c>
      <c r="D73" s="12">
        <v>51.44</v>
      </c>
      <c r="E73" s="9">
        <f t="shared" si="2"/>
        <v>3575080</v>
      </c>
      <c r="F73" s="2"/>
      <c r="G73" s="2"/>
      <c r="H73" s="2"/>
      <c r="I73" s="2"/>
      <c r="J73" s="2"/>
    </row>
    <row r="74" spans="1:10" x14ac:dyDescent="0.35">
      <c r="A74" s="13">
        <v>44403</v>
      </c>
      <c r="B74" s="2" t="s">
        <v>9</v>
      </c>
      <c r="C74" s="3">
        <v>69500</v>
      </c>
      <c r="D74" s="12">
        <v>51.79</v>
      </c>
      <c r="E74" s="9">
        <f t="shared" si="2"/>
        <v>3599405</v>
      </c>
      <c r="F74" s="2"/>
      <c r="G74" s="2"/>
      <c r="H74" s="2"/>
      <c r="I74" s="2"/>
      <c r="J74" s="2"/>
    </row>
    <row r="75" spans="1:10" x14ac:dyDescent="0.35">
      <c r="A75" s="13">
        <v>44404</v>
      </c>
      <c r="B75" s="2" t="s">
        <v>0</v>
      </c>
      <c r="C75" s="3">
        <v>69500</v>
      </c>
      <c r="D75" s="12">
        <v>52.8</v>
      </c>
      <c r="E75" s="9">
        <f t="shared" si="2"/>
        <v>3669600</v>
      </c>
      <c r="F75" s="2"/>
      <c r="G75" s="2"/>
      <c r="H75" s="2"/>
      <c r="I75" s="2"/>
      <c r="J75" s="2"/>
    </row>
    <row r="76" spans="1:10" x14ac:dyDescent="0.35">
      <c r="A76" s="13">
        <v>44406</v>
      </c>
      <c r="B76" s="2" t="s">
        <v>1</v>
      </c>
      <c r="C76" s="3">
        <v>69500</v>
      </c>
      <c r="D76" s="12">
        <v>54.02</v>
      </c>
      <c r="E76" s="9">
        <f t="shared" si="2"/>
        <v>3754390</v>
      </c>
      <c r="F76" s="2"/>
      <c r="G76" s="2"/>
      <c r="H76" s="2"/>
      <c r="I76" s="2"/>
      <c r="J76" s="2"/>
    </row>
    <row r="77" spans="1:10" x14ac:dyDescent="0.35">
      <c r="A77" s="13">
        <v>44410</v>
      </c>
      <c r="B77" s="2" t="s">
        <v>9</v>
      </c>
      <c r="C77" s="3">
        <v>34500</v>
      </c>
      <c r="D77" s="12">
        <v>54.6</v>
      </c>
      <c r="E77" s="9">
        <f t="shared" si="2"/>
        <v>1883700</v>
      </c>
      <c r="F77" s="2"/>
      <c r="G77" s="2"/>
      <c r="H77" s="2"/>
      <c r="I77" s="2"/>
      <c r="J77" s="2"/>
    </row>
    <row r="78" spans="1:10" x14ac:dyDescent="0.35">
      <c r="A78" s="13">
        <v>44411</v>
      </c>
      <c r="B78" s="2" t="s">
        <v>0</v>
      </c>
      <c r="C78" s="3">
        <v>34500</v>
      </c>
      <c r="D78" s="12">
        <v>54.17</v>
      </c>
      <c r="E78" s="9">
        <f t="shared" si="2"/>
        <v>1868865</v>
      </c>
      <c r="F78" s="2"/>
      <c r="G78" s="2"/>
      <c r="H78" s="2"/>
      <c r="I78" s="2"/>
      <c r="J78" s="2"/>
    </row>
    <row r="79" spans="1:10" x14ac:dyDescent="0.35">
      <c r="A79" s="13">
        <v>44413</v>
      </c>
      <c r="B79" s="2" t="s">
        <v>1</v>
      </c>
      <c r="C79" s="3">
        <v>34500</v>
      </c>
      <c r="D79" s="12">
        <v>54.84</v>
      </c>
      <c r="E79" s="9">
        <f t="shared" si="2"/>
        <v>1891980.0000000002</v>
      </c>
      <c r="F79" s="2"/>
      <c r="G79" s="2"/>
      <c r="H79" s="2"/>
      <c r="I79" s="2"/>
      <c r="J79" s="2"/>
    </row>
    <row r="80" spans="1:10" x14ac:dyDescent="0.35">
      <c r="A80" s="13">
        <v>44417</v>
      </c>
      <c r="B80" s="2" t="s">
        <v>9</v>
      </c>
      <c r="C80" s="3">
        <v>34500</v>
      </c>
      <c r="D80" s="12">
        <v>56</v>
      </c>
      <c r="E80" s="9">
        <f t="shared" si="2"/>
        <v>1932000</v>
      </c>
      <c r="F80" s="2"/>
      <c r="G80" s="2"/>
      <c r="H80" s="2"/>
      <c r="I80" s="2"/>
      <c r="J80" s="2"/>
    </row>
    <row r="81" spans="1:10" x14ac:dyDescent="0.35">
      <c r="A81" s="13">
        <v>44418</v>
      </c>
      <c r="B81" s="2" t="s">
        <v>0</v>
      </c>
      <c r="C81" s="3">
        <v>34500</v>
      </c>
      <c r="D81" s="12">
        <v>57.1</v>
      </c>
      <c r="E81" s="9">
        <f>C81*D81</f>
        <v>1969950</v>
      </c>
      <c r="F81" s="2"/>
      <c r="G81" s="2"/>
      <c r="H81" s="2"/>
      <c r="I81" s="2"/>
      <c r="J81" s="2"/>
    </row>
    <row r="82" spans="1:10" x14ac:dyDescent="0.35">
      <c r="A82" s="13">
        <v>44420</v>
      </c>
      <c r="B82" s="2" t="s">
        <v>1</v>
      </c>
      <c r="C82" s="3">
        <v>34500</v>
      </c>
      <c r="D82" s="12">
        <v>57.36</v>
      </c>
      <c r="E82" s="9">
        <f>C82*D82</f>
        <v>1978920</v>
      </c>
      <c r="F82" s="2"/>
      <c r="G82" s="2"/>
      <c r="H82" s="2"/>
      <c r="I82" s="2"/>
      <c r="J82" s="2"/>
    </row>
    <row r="83" spans="1:10" x14ac:dyDescent="0.35">
      <c r="A83" s="13">
        <v>44424</v>
      </c>
      <c r="B83" s="2" t="s">
        <v>9</v>
      </c>
      <c r="C83" s="3">
        <v>34500</v>
      </c>
      <c r="D83" s="12">
        <v>57.18</v>
      </c>
      <c r="E83" s="9">
        <f t="shared" si="2"/>
        <v>1972710</v>
      </c>
      <c r="F83" s="2"/>
      <c r="G83" s="2"/>
      <c r="H83" s="2"/>
      <c r="I83" s="2"/>
      <c r="J83" s="2"/>
    </row>
    <row r="84" spans="1:10" x14ac:dyDescent="0.35">
      <c r="A84" s="13">
        <v>44425</v>
      </c>
      <c r="B84" s="2" t="s">
        <v>0</v>
      </c>
      <c r="C84" s="3">
        <v>34500</v>
      </c>
      <c r="D84" s="12">
        <v>57.4</v>
      </c>
      <c r="E84" s="9">
        <f t="shared" si="2"/>
        <v>1980300</v>
      </c>
      <c r="F84" s="2"/>
      <c r="G84" s="2"/>
      <c r="H84" s="2"/>
      <c r="I84" s="2"/>
      <c r="J84" s="2"/>
    </row>
    <row r="85" spans="1:10" x14ac:dyDescent="0.35">
      <c r="A85" s="13">
        <v>44427</v>
      </c>
      <c r="B85" s="2" t="s">
        <v>1</v>
      </c>
      <c r="C85" s="3">
        <v>34500</v>
      </c>
      <c r="D85" s="12">
        <v>55.81</v>
      </c>
      <c r="E85" s="9">
        <f t="shared" si="2"/>
        <v>1925445</v>
      </c>
      <c r="F85" s="2"/>
      <c r="G85" s="2"/>
      <c r="H85" s="2"/>
      <c r="I85" s="2"/>
      <c r="J85" s="2"/>
    </row>
    <row r="86" spans="1:10" x14ac:dyDescent="0.35">
      <c r="A86" s="13">
        <v>44431</v>
      </c>
      <c r="B86" s="2" t="s">
        <v>9</v>
      </c>
      <c r="C86" s="3">
        <v>34500</v>
      </c>
      <c r="D86" s="12">
        <v>55.95</v>
      </c>
      <c r="E86" s="9">
        <f t="shared" si="2"/>
        <v>1930275</v>
      </c>
      <c r="F86" s="2"/>
      <c r="G86" s="2"/>
      <c r="H86" s="2"/>
      <c r="I86" s="2"/>
      <c r="J86" s="2"/>
    </row>
    <row r="87" spans="1:10" x14ac:dyDescent="0.35">
      <c r="A87" s="13">
        <v>44432</v>
      </c>
      <c r="B87" s="2" t="s">
        <v>0</v>
      </c>
      <c r="C87" s="3">
        <v>34500</v>
      </c>
      <c r="D87" s="12">
        <v>55.72</v>
      </c>
      <c r="E87" s="9">
        <f t="shared" si="2"/>
        <v>1922340</v>
      </c>
      <c r="F87" s="2"/>
      <c r="G87" s="2"/>
      <c r="H87" s="2"/>
      <c r="I87" s="2"/>
      <c r="J87" s="2"/>
    </row>
    <row r="88" spans="1:10" x14ac:dyDescent="0.35">
      <c r="A88" s="13">
        <v>44434</v>
      </c>
      <c r="B88" s="2" t="s">
        <v>1</v>
      </c>
      <c r="C88" s="3">
        <v>34500</v>
      </c>
      <c r="D88" s="12">
        <v>55.61</v>
      </c>
      <c r="E88" s="9">
        <f t="shared" si="2"/>
        <v>1918545</v>
      </c>
      <c r="F88" s="2"/>
      <c r="G88" s="2"/>
      <c r="H88" s="2"/>
      <c r="I88" s="2"/>
      <c r="J88" s="2"/>
    </row>
    <row r="89" spans="1:10" x14ac:dyDescent="0.35">
      <c r="A89" s="13">
        <v>44439</v>
      </c>
      <c r="B89" s="2" t="s">
        <v>0</v>
      </c>
      <c r="C89" s="3">
        <v>30000</v>
      </c>
      <c r="D89" s="12">
        <v>60.11</v>
      </c>
      <c r="E89" s="9">
        <f t="shared" si="2"/>
        <v>1803300</v>
      </c>
      <c r="F89" s="2"/>
      <c r="G89" s="2"/>
      <c r="H89" s="2"/>
      <c r="I89" s="2"/>
      <c r="J89" s="2"/>
    </row>
    <row r="90" spans="1:10" x14ac:dyDescent="0.35">
      <c r="A90" s="21">
        <v>44445</v>
      </c>
      <c r="B90" s="22" t="s">
        <v>9</v>
      </c>
      <c r="C90" s="17">
        <v>47500</v>
      </c>
      <c r="D90" s="12">
        <v>62.87</v>
      </c>
      <c r="E90" s="9">
        <f t="shared" si="2"/>
        <v>2986325</v>
      </c>
      <c r="F90" s="2"/>
      <c r="G90" s="2"/>
      <c r="H90" s="2"/>
      <c r="I90" s="2"/>
      <c r="J90" s="2"/>
    </row>
    <row r="91" spans="1:10" x14ac:dyDescent="0.35">
      <c r="A91" s="21">
        <v>44446</v>
      </c>
      <c r="B91" s="22" t="s">
        <v>0</v>
      </c>
      <c r="C91" s="17">
        <v>47500</v>
      </c>
      <c r="D91" s="12">
        <v>61.71</v>
      </c>
      <c r="E91" s="9">
        <f t="shared" si="2"/>
        <v>2931225</v>
      </c>
      <c r="F91" s="2"/>
      <c r="G91" s="2"/>
      <c r="H91" s="2"/>
      <c r="I91" s="2"/>
      <c r="J91" s="2"/>
    </row>
    <row r="92" spans="1:10" x14ac:dyDescent="0.35">
      <c r="A92" s="21">
        <v>44448</v>
      </c>
      <c r="B92" s="22" t="s">
        <v>1</v>
      </c>
      <c r="C92" s="17">
        <v>47500</v>
      </c>
      <c r="D92" s="12">
        <v>61.98</v>
      </c>
      <c r="E92" s="9">
        <f t="shared" si="2"/>
        <v>2944050</v>
      </c>
      <c r="F92" s="2"/>
      <c r="G92" s="2"/>
      <c r="H92" s="2"/>
      <c r="I92" s="2"/>
      <c r="J92" s="2"/>
    </row>
    <row r="93" spans="1:10" x14ac:dyDescent="0.35">
      <c r="A93" s="21">
        <v>44452</v>
      </c>
      <c r="B93" s="22" t="s">
        <v>9</v>
      </c>
      <c r="C93" s="17">
        <v>47500</v>
      </c>
      <c r="D93" s="12">
        <v>61.91</v>
      </c>
      <c r="E93" s="9">
        <f t="shared" si="2"/>
        <v>2940725</v>
      </c>
      <c r="F93" s="16"/>
      <c r="G93" s="2"/>
      <c r="H93" s="2"/>
      <c r="I93" s="2"/>
      <c r="J93" s="2"/>
    </row>
    <row r="94" spans="1:10" x14ac:dyDescent="0.35">
      <c r="A94" s="21">
        <v>44453</v>
      </c>
      <c r="B94" s="22" t="s">
        <v>0</v>
      </c>
      <c r="C94" s="17">
        <v>47500</v>
      </c>
      <c r="D94" s="12">
        <v>61.51</v>
      </c>
      <c r="E94" s="9">
        <f t="shared" si="2"/>
        <v>2921725</v>
      </c>
      <c r="F94" s="2"/>
      <c r="G94" s="2"/>
      <c r="H94" s="2"/>
      <c r="I94" s="2"/>
      <c r="J94" s="2"/>
    </row>
    <row r="95" spans="1:10" x14ac:dyDescent="0.35">
      <c r="A95" s="21">
        <v>44455</v>
      </c>
      <c r="B95" s="22" t="s">
        <v>1</v>
      </c>
      <c r="C95" s="17">
        <v>47500</v>
      </c>
      <c r="D95" s="12">
        <v>59.89</v>
      </c>
      <c r="E95" s="9">
        <f t="shared" si="2"/>
        <v>2844775</v>
      </c>
      <c r="F95" s="2"/>
      <c r="G95" s="2"/>
      <c r="H95" s="2"/>
      <c r="I95" s="2"/>
      <c r="J95" s="2"/>
    </row>
    <row r="96" spans="1:10" x14ac:dyDescent="0.35">
      <c r="A96" s="21">
        <v>44459</v>
      </c>
      <c r="B96" s="22" t="s">
        <v>9</v>
      </c>
      <c r="C96" s="17">
        <v>47500</v>
      </c>
      <c r="D96" s="12">
        <v>58.56</v>
      </c>
      <c r="E96" s="9">
        <f t="shared" si="2"/>
        <v>2781600</v>
      </c>
      <c r="F96" s="2"/>
      <c r="G96" s="2"/>
      <c r="H96" s="2"/>
      <c r="I96" s="2"/>
      <c r="J96" s="2"/>
    </row>
    <row r="97" spans="1:10" x14ac:dyDescent="0.35">
      <c r="A97" s="21">
        <v>44460</v>
      </c>
      <c r="B97" s="22" t="s">
        <v>0</v>
      </c>
      <c r="C97" s="17">
        <v>47500</v>
      </c>
      <c r="D97" s="12">
        <v>60.31</v>
      </c>
      <c r="E97" s="9">
        <f t="shared" si="2"/>
        <v>2864725</v>
      </c>
      <c r="F97" s="2"/>
      <c r="G97" s="2"/>
      <c r="H97" s="2"/>
      <c r="I97" s="2"/>
      <c r="J97" s="2"/>
    </row>
    <row r="98" spans="1:10" x14ac:dyDescent="0.35">
      <c r="A98" s="21">
        <v>44462</v>
      </c>
      <c r="B98" s="22" t="s">
        <v>1</v>
      </c>
      <c r="C98" s="17">
        <v>47500</v>
      </c>
      <c r="D98" s="12">
        <v>59.45</v>
      </c>
      <c r="E98" s="9">
        <f t="shared" si="2"/>
        <v>2823875</v>
      </c>
      <c r="F98" s="2"/>
      <c r="G98" s="2"/>
      <c r="H98" s="2"/>
      <c r="I98" s="2"/>
      <c r="J98" s="2"/>
    </row>
    <row r="99" spans="1:10" x14ac:dyDescent="0.35">
      <c r="A99" s="21">
        <v>44466</v>
      </c>
      <c r="B99" s="22" t="s">
        <v>9</v>
      </c>
      <c r="C99" s="17">
        <v>47500</v>
      </c>
      <c r="D99" s="12">
        <v>64</v>
      </c>
      <c r="E99" s="9">
        <f t="shared" si="2"/>
        <v>3040000</v>
      </c>
      <c r="F99" s="2"/>
      <c r="G99" s="2"/>
      <c r="H99" s="2"/>
      <c r="I99" s="2"/>
      <c r="J99" s="2"/>
    </row>
    <row r="100" spans="1:10" s="26" customFormat="1" x14ac:dyDescent="0.35">
      <c r="A100" s="21">
        <v>44467</v>
      </c>
      <c r="B100" s="22" t="s">
        <v>0</v>
      </c>
      <c r="C100" s="17">
        <v>47500</v>
      </c>
      <c r="D100" s="23">
        <v>65</v>
      </c>
      <c r="E100" s="24">
        <f t="shared" si="2"/>
        <v>3087500</v>
      </c>
      <c r="F100" s="25"/>
      <c r="G100" s="22"/>
      <c r="H100" s="22"/>
      <c r="I100" s="22"/>
      <c r="J100" s="22"/>
    </row>
    <row r="101" spans="1:10" s="26" customFormat="1" x14ac:dyDescent="0.35">
      <c r="A101" s="21">
        <v>44469</v>
      </c>
      <c r="B101" s="22" t="s">
        <v>1</v>
      </c>
      <c r="C101" s="17">
        <v>47500</v>
      </c>
      <c r="D101" s="23">
        <v>61.37</v>
      </c>
      <c r="E101" s="24">
        <f t="shared" si="2"/>
        <v>2915075</v>
      </c>
      <c r="F101" s="22"/>
      <c r="G101" s="22"/>
      <c r="H101" s="22"/>
      <c r="I101" s="22"/>
      <c r="J101" s="22"/>
    </row>
    <row r="102" spans="1:10" s="26" customFormat="1" x14ac:dyDescent="0.35">
      <c r="A102" s="21">
        <v>44473</v>
      </c>
      <c r="B102" s="22" t="s">
        <v>9</v>
      </c>
      <c r="C102" s="17">
        <v>47500</v>
      </c>
      <c r="D102" s="23">
        <v>63.56</v>
      </c>
      <c r="E102" s="24">
        <f t="shared" si="2"/>
        <v>3019100</v>
      </c>
      <c r="F102" s="22"/>
      <c r="G102" s="22"/>
      <c r="H102" s="22"/>
      <c r="I102" s="22"/>
      <c r="J102" s="22"/>
    </row>
    <row r="103" spans="1:10" s="26" customFormat="1" x14ac:dyDescent="0.35">
      <c r="A103" s="21">
        <v>44474</v>
      </c>
      <c r="B103" s="22" t="s">
        <v>0</v>
      </c>
      <c r="C103" s="17">
        <v>47500</v>
      </c>
      <c r="D103" s="23">
        <v>63.66</v>
      </c>
      <c r="E103" s="24">
        <f t="shared" si="2"/>
        <v>3023850</v>
      </c>
      <c r="F103" s="22"/>
      <c r="G103" s="22"/>
      <c r="H103" s="22"/>
      <c r="I103" s="22"/>
      <c r="J103" s="22"/>
    </row>
    <row r="104" spans="1:10" s="26" customFormat="1" x14ac:dyDescent="0.35">
      <c r="A104" s="21">
        <v>44476</v>
      </c>
      <c r="B104" s="22" t="s">
        <v>1</v>
      </c>
      <c r="C104" s="17">
        <v>47500</v>
      </c>
      <c r="D104" s="23">
        <v>58.99</v>
      </c>
      <c r="E104" s="24">
        <f t="shared" si="2"/>
        <v>2802025</v>
      </c>
      <c r="F104" s="22"/>
      <c r="G104" s="22"/>
      <c r="H104" s="22"/>
      <c r="I104" s="22"/>
      <c r="J104" s="22"/>
    </row>
    <row r="105" spans="1:10" s="26" customFormat="1" x14ac:dyDescent="0.35">
      <c r="A105" s="21">
        <v>44480</v>
      </c>
      <c r="B105" s="22" t="s">
        <v>9</v>
      </c>
      <c r="C105" s="17">
        <v>47500</v>
      </c>
      <c r="D105" s="23">
        <v>59.33</v>
      </c>
      <c r="E105" s="24">
        <f t="shared" si="2"/>
        <v>2818175</v>
      </c>
      <c r="F105" s="22"/>
      <c r="G105" s="22"/>
      <c r="H105" s="22"/>
      <c r="I105" s="22"/>
      <c r="J105" s="22"/>
    </row>
    <row r="106" spans="1:10" s="26" customFormat="1" x14ac:dyDescent="0.35">
      <c r="A106" s="21">
        <v>44481</v>
      </c>
      <c r="B106" s="22" t="s">
        <v>0</v>
      </c>
      <c r="C106" s="17">
        <v>47500</v>
      </c>
      <c r="D106" s="23">
        <v>58.86</v>
      </c>
      <c r="E106" s="24">
        <f t="shared" si="2"/>
        <v>2795850</v>
      </c>
      <c r="F106" s="22"/>
      <c r="G106" s="22"/>
      <c r="H106" s="22"/>
      <c r="I106" s="22"/>
      <c r="J106" s="22"/>
    </row>
    <row r="107" spans="1:10" s="26" customFormat="1" x14ac:dyDescent="0.35">
      <c r="A107" s="21">
        <v>44483</v>
      </c>
      <c r="B107" s="22" t="s">
        <v>1</v>
      </c>
      <c r="C107" s="17">
        <v>47500</v>
      </c>
      <c r="D107" s="23">
        <v>59.43</v>
      </c>
      <c r="E107" s="24">
        <f t="shared" si="2"/>
        <v>2822925</v>
      </c>
      <c r="F107" s="22"/>
      <c r="G107" s="22"/>
      <c r="H107" s="22"/>
      <c r="I107" s="22"/>
      <c r="J107" s="22"/>
    </row>
    <row r="108" spans="1:10" s="26" customFormat="1" x14ac:dyDescent="0.35">
      <c r="A108" s="21">
        <v>44487</v>
      </c>
      <c r="B108" s="22" t="s">
        <v>9</v>
      </c>
      <c r="C108" s="17">
        <v>47500</v>
      </c>
      <c r="D108" s="23">
        <v>58.85</v>
      </c>
      <c r="E108" s="24">
        <f t="shared" si="2"/>
        <v>2795375</v>
      </c>
      <c r="F108" s="22"/>
      <c r="G108" s="22"/>
      <c r="H108" s="22"/>
      <c r="I108" s="22"/>
      <c r="J108" s="22"/>
    </row>
    <row r="109" spans="1:10" s="26" customFormat="1" x14ac:dyDescent="0.35">
      <c r="A109" s="21">
        <v>44488</v>
      </c>
      <c r="B109" s="22" t="s">
        <v>0</v>
      </c>
      <c r="C109" s="17">
        <v>47500</v>
      </c>
      <c r="D109" s="23">
        <v>57.58</v>
      </c>
      <c r="E109" s="24">
        <f t="shared" si="2"/>
        <v>2735050</v>
      </c>
      <c r="F109" s="22"/>
      <c r="G109" s="22"/>
      <c r="H109" s="22"/>
      <c r="I109" s="22"/>
      <c r="J109" s="22"/>
    </row>
    <row r="110" spans="1:10" s="26" customFormat="1" x14ac:dyDescent="0.35">
      <c r="A110" s="21">
        <v>44490</v>
      </c>
      <c r="B110" s="22" t="s">
        <v>1</v>
      </c>
      <c r="C110" s="17">
        <v>47500</v>
      </c>
      <c r="D110" s="23">
        <v>57.1</v>
      </c>
      <c r="E110" s="24">
        <f t="shared" si="2"/>
        <v>2712250</v>
      </c>
      <c r="F110" s="22"/>
      <c r="J110" s="22"/>
    </row>
    <row r="111" spans="1:10" s="26" customFormat="1" x14ac:dyDescent="0.35">
      <c r="A111" s="21">
        <v>44494</v>
      </c>
      <c r="B111" s="22" t="s">
        <v>9</v>
      </c>
      <c r="C111" s="17">
        <v>47500</v>
      </c>
      <c r="D111" s="23">
        <v>58.94</v>
      </c>
      <c r="E111" s="24">
        <f t="shared" si="2"/>
        <v>2799650</v>
      </c>
      <c r="F111" s="22"/>
      <c r="J111" s="22"/>
    </row>
    <row r="112" spans="1:10" s="26" customFormat="1" x14ac:dyDescent="0.35">
      <c r="A112" s="21">
        <v>44495</v>
      </c>
      <c r="B112" s="22" t="s">
        <v>0</v>
      </c>
      <c r="C112" s="17">
        <v>47500</v>
      </c>
      <c r="D112" s="23">
        <v>58.96</v>
      </c>
      <c r="E112" s="24">
        <f t="shared" si="2"/>
        <v>2800600</v>
      </c>
      <c r="F112" s="22"/>
      <c r="J112" s="22"/>
    </row>
    <row r="113" spans="1:10" s="26" customFormat="1" x14ac:dyDescent="0.35">
      <c r="A113" s="21">
        <v>44497</v>
      </c>
      <c r="B113" s="22" t="s">
        <v>1</v>
      </c>
      <c r="C113" s="17">
        <v>47500</v>
      </c>
      <c r="D113" s="23">
        <v>58.93</v>
      </c>
      <c r="E113" s="24">
        <f t="shared" si="2"/>
        <v>2799175</v>
      </c>
      <c r="F113" s="22"/>
      <c r="J113" s="22"/>
    </row>
    <row r="114" spans="1:10" s="26" customFormat="1" x14ac:dyDescent="0.35">
      <c r="A114" s="21">
        <v>44501</v>
      </c>
      <c r="B114" s="22" t="s">
        <v>9</v>
      </c>
      <c r="C114" s="17">
        <v>47500</v>
      </c>
      <c r="D114" s="23">
        <v>59.98</v>
      </c>
      <c r="E114" s="24">
        <f t="shared" si="2"/>
        <v>2849050</v>
      </c>
      <c r="F114" s="22"/>
      <c r="G114" s="22"/>
      <c r="H114" s="22"/>
      <c r="I114" s="22"/>
      <c r="J114" s="22"/>
    </row>
    <row r="115" spans="1:10" s="26" customFormat="1" x14ac:dyDescent="0.35">
      <c r="A115" s="21">
        <v>44502</v>
      </c>
      <c r="B115" s="22" t="s">
        <v>0</v>
      </c>
      <c r="C115" s="17">
        <v>47500</v>
      </c>
      <c r="D115" s="23">
        <v>57.8</v>
      </c>
      <c r="E115" s="24">
        <f t="shared" si="2"/>
        <v>2745500</v>
      </c>
      <c r="F115" s="22"/>
      <c r="G115" s="22"/>
      <c r="H115" s="22"/>
      <c r="I115" s="22"/>
      <c r="J115" s="22"/>
    </row>
    <row r="116" spans="1:10" s="26" customFormat="1" x14ac:dyDescent="0.35">
      <c r="A116" s="21">
        <v>44504</v>
      </c>
      <c r="B116" s="22" t="s">
        <v>1</v>
      </c>
      <c r="C116" s="17">
        <v>47500</v>
      </c>
      <c r="D116" s="23">
        <v>59.81</v>
      </c>
      <c r="E116" s="24">
        <f t="shared" si="2"/>
        <v>2840975</v>
      </c>
      <c r="F116" s="22"/>
      <c r="G116" s="22"/>
      <c r="H116" s="22"/>
      <c r="I116" s="22"/>
      <c r="J116" s="22"/>
    </row>
    <row r="117" spans="1:10" s="26" customFormat="1" x14ac:dyDescent="0.35">
      <c r="A117" s="21">
        <v>44508</v>
      </c>
      <c r="B117" s="22" t="s">
        <v>9</v>
      </c>
      <c r="C117" s="17">
        <v>47500</v>
      </c>
      <c r="D117" s="23">
        <v>60.06</v>
      </c>
      <c r="E117" s="24">
        <f t="shared" si="2"/>
        <v>2852850</v>
      </c>
      <c r="F117" s="22"/>
      <c r="G117" s="22"/>
      <c r="H117" s="22"/>
      <c r="I117" s="22"/>
      <c r="J117" s="22"/>
    </row>
    <row r="118" spans="1:10" s="26" customFormat="1" x14ac:dyDescent="0.35">
      <c r="A118" s="21">
        <v>44509</v>
      </c>
      <c r="B118" s="22" t="s">
        <v>0</v>
      </c>
      <c r="C118" s="17">
        <v>47500</v>
      </c>
      <c r="D118" s="23">
        <v>60.11</v>
      </c>
      <c r="E118" s="24">
        <f t="shared" si="2"/>
        <v>2855225</v>
      </c>
      <c r="F118" s="22"/>
      <c r="G118" s="22"/>
      <c r="H118" s="22"/>
      <c r="I118" s="22"/>
      <c r="J118" s="22"/>
    </row>
    <row r="119" spans="1:10" s="26" customFormat="1" x14ac:dyDescent="0.35">
      <c r="A119" s="21">
        <v>44511</v>
      </c>
      <c r="B119" s="22" t="s">
        <v>1</v>
      </c>
      <c r="C119" s="17">
        <v>47500</v>
      </c>
      <c r="D119" s="23">
        <v>62.31</v>
      </c>
      <c r="E119" s="24">
        <f t="shared" si="2"/>
        <v>2959725</v>
      </c>
      <c r="F119" s="22"/>
      <c r="G119" s="22"/>
      <c r="H119" s="22"/>
      <c r="I119" s="22"/>
      <c r="J119" s="22"/>
    </row>
    <row r="120" spans="1:10" s="26" customFormat="1" x14ac:dyDescent="0.35">
      <c r="A120" s="21">
        <v>44515</v>
      </c>
      <c r="B120" s="22" t="s">
        <v>9</v>
      </c>
      <c r="C120" s="17">
        <v>47500</v>
      </c>
      <c r="D120" s="23">
        <v>64.400000000000006</v>
      </c>
      <c r="E120" s="24">
        <f t="shared" si="2"/>
        <v>3059000.0000000005</v>
      </c>
      <c r="F120" s="22"/>
      <c r="G120" s="22"/>
      <c r="H120" s="22"/>
      <c r="I120" s="22"/>
      <c r="J120" s="22"/>
    </row>
    <row r="121" spans="1:10" s="26" customFormat="1" x14ac:dyDescent="0.35">
      <c r="A121" s="21">
        <v>44516</v>
      </c>
      <c r="B121" s="22" t="s">
        <v>0</v>
      </c>
      <c r="C121" s="17">
        <v>47500</v>
      </c>
      <c r="D121" s="23">
        <v>67.5</v>
      </c>
      <c r="E121" s="24">
        <f t="shared" si="2"/>
        <v>3206250</v>
      </c>
      <c r="F121" s="22"/>
      <c r="G121" s="22"/>
      <c r="H121" s="22"/>
      <c r="I121" s="22"/>
      <c r="J121" s="22"/>
    </row>
    <row r="122" spans="1:10" s="26" customFormat="1" x14ac:dyDescent="0.35">
      <c r="A122" s="21">
        <v>44518</v>
      </c>
      <c r="B122" s="22" t="s">
        <v>1</v>
      </c>
      <c r="C122" s="17">
        <v>47500</v>
      </c>
      <c r="D122" s="23">
        <v>66.510000000000005</v>
      </c>
      <c r="E122" s="24">
        <f t="shared" si="2"/>
        <v>3159225.0000000005</v>
      </c>
      <c r="F122" s="22"/>
      <c r="G122" s="22"/>
      <c r="H122" s="22"/>
      <c r="I122" s="22"/>
      <c r="J122" s="22"/>
    </row>
    <row r="123" spans="1:10" s="26" customFormat="1" x14ac:dyDescent="0.35">
      <c r="A123" s="21">
        <v>44522</v>
      </c>
      <c r="B123" s="22" t="s">
        <v>9</v>
      </c>
      <c r="C123" s="17">
        <v>47500</v>
      </c>
      <c r="D123" s="23">
        <v>69.7</v>
      </c>
      <c r="E123" s="24">
        <f t="shared" si="2"/>
        <v>3310750</v>
      </c>
      <c r="F123" s="22"/>
      <c r="G123" s="22"/>
      <c r="H123" s="22"/>
      <c r="I123" s="22"/>
      <c r="J123" s="22"/>
    </row>
    <row r="124" spans="1:10" s="26" customFormat="1" x14ac:dyDescent="0.35">
      <c r="A124" s="21">
        <v>44523</v>
      </c>
      <c r="B124" s="22" t="s">
        <v>0</v>
      </c>
      <c r="C124" s="17">
        <v>47500</v>
      </c>
      <c r="D124" s="23">
        <v>69.88</v>
      </c>
      <c r="E124" s="24">
        <f t="shared" si="2"/>
        <v>3319300</v>
      </c>
      <c r="F124" s="22"/>
      <c r="G124" s="22"/>
      <c r="H124" s="22"/>
      <c r="I124" s="22"/>
      <c r="J124" s="22"/>
    </row>
    <row r="125" spans="1:10" s="26" customFormat="1" x14ac:dyDescent="0.35">
      <c r="A125" s="21">
        <v>44525</v>
      </c>
      <c r="B125" s="22" t="s">
        <v>1</v>
      </c>
      <c r="C125" s="17">
        <v>47500</v>
      </c>
      <c r="D125" s="23">
        <v>72.150000000000006</v>
      </c>
      <c r="E125" s="24">
        <f t="shared" si="2"/>
        <v>3427125.0000000005</v>
      </c>
      <c r="F125" s="22"/>
      <c r="G125" s="22"/>
      <c r="H125" s="22"/>
      <c r="I125" s="22"/>
      <c r="J125" s="22"/>
    </row>
    <row r="126" spans="1:10" s="26" customFormat="1" x14ac:dyDescent="0.35">
      <c r="A126" s="21">
        <v>44529</v>
      </c>
      <c r="B126" s="22" t="s">
        <v>9</v>
      </c>
      <c r="C126" s="17">
        <v>47500</v>
      </c>
      <c r="D126" s="28">
        <v>74.48</v>
      </c>
      <c r="E126" s="24">
        <f t="shared" si="2"/>
        <v>3537800</v>
      </c>
      <c r="F126" s="22"/>
      <c r="G126" s="22"/>
      <c r="H126" s="22"/>
      <c r="I126" s="22"/>
      <c r="J126" s="22"/>
    </row>
    <row r="127" spans="1:10" s="26" customFormat="1" x14ac:dyDescent="0.35">
      <c r="A127" s="21">
        <v>44530</v>
      </c>
      <c r="B127" s="22" t="s">
        <v>0</v>
      </c>
      <c r="C127" s="17">
        <v>47500</v>
      </c>
      <c r="D127" s="23">
        <v>74.819999999999993</v>
      </c>
      <c r="E127" s="24">
        <f t="shared" si="2"/>
        <v>3553949.9999999995</v>
      </c>
      <c r="F127" s="22"/>
      <c r="G127" s="22"/>
      <c r="H127" s="22"/>
      <c r="I127" s="22"/>
      <c r="J127" s="22"/>
    </row>
    <row r="128" spans="1:10" s="26" customFormat="1" x14ac:dyDescent="0.35">
      <c r="A128" s="21">
        <v>44532</v>
      </c>
      <c r="B128" s="22" t="s">
        <v>1</v>
      </c>
      <c r="C128" s="17">
        <v>47500</v>
      </c>
      <c r="D128" s="23">
        <v>77.099999999999994</v>
      </c>
      <c r="E128" s="24">
        <f t="shared" si="2"/>
        <v>3662249.9999999995</v>
      </c>
      <c r="F128" s="22"/>
      <c r="G128" s="22"/>
      <c r="H128" s="22"/>
      <c r="I128" s="22"/>
      <c r="J128" s="22"/>
    </row>
    <row r="129" spans="1:11" s="26" customFormat="1" x14ac:dyDescent="0.35">
      <c r="A129" s="21">
        <v>44536</v>
      </c>
      <c r="B129" s="22" t="s">
        <v>9</v>
      </c>
      <c r="C129" s="17">
        <v>47500</v>
      </c>
      <c r="D129" s="23">
        <v>80</v>
      </c>
      <c r="E129" s="24">
        <f t="shared" si="2"/>
        <v>3800000</v>
      </c>
      <c r="F129" s="22"/>
      <c r="G129" s="22"/>
      <c r="H129" s="22"/>
      <c r="I129" s="22"/>
      <c r="J129" s="22"/>
    </row>
    <row r="130" spans="1:11" s="26" customFormat="1" x14ac:dyDescent="0.35">
      <c r="A130" s="21">
        <v>44537</v>
      </c>
      <c r="B130" s="22" t="s">
        <v>0</v>
      </c>
      <c r="C130" s="17">
        <v>47500</v>
      </c>
      <c r="D130" s="23">
        <v>82.87</v>
      </c>
      <c r="E130" s="24">
        <f t="shared" si="2"/>
        <v>3936325</v>
      </c>
      <c r="F130" s="22"/>
      <c r="G130" s="22"/>
      <c r="H130" s="22"/>
      <c r="I130" s="22"/>
      <c r="J130" s="22"/>
    </row>
    <row r="131" spans="1:11" s="26" customFormat="1" x14ac:dyDescent="0.35">
      <c r="A131" s="21">
        <v>44539</v>
      </c>
      <c r="B131" s="22" t="s">
        <v>1</v>
      </c>
      <c r="C131" s="17">
        <v>47500</v>
      </c>
      <c r="D131" s="23">
        <v>84.93</v>
      </c>
      <c r="E131" s="24">
        <f t="shared" si="2"/>
        <v>4034175.0000000005</v>
      </c>
      <c r="F131" s="22"/>
      <c r="G131" s="22"/>
      <c r="H131" s="22"/>
      <c r="I131" s="22"/>
      <c r="J131" s="22"/>
    </row>
    <row r="132" spans="1:11" s="26" customFormat="1" x14ac:dyDescent="0.35">
      <c r="A132" s="21">
        <v>44543</v>
      </c>
      <c r="B132" s="22" t="s">
        <v>9</v>
      </c>
      <c r="C132" s="17">
        <v>47500</v>
      </c>
      <c r="D132" s="23">
        <v>85</v>
      </c>
      <c r="E132" s="24">
        <f t="shared" si="2"/>
        <v>4037500</v>
      </c>
      <c r="F132" s="22"/>
      <c r="G132" s="22"/>
      <c r="H132" s="22"/>
      <c r="I132" s="22"/>
      <c r="J132" s="22"/>
    </row>
    <row r="133" spans="1:11" s="26" customFormat="1" x14ac:dyDescent="0.35">
      <c r="A133" s="21">
        <v>44544</v>
      </c>
      <c r="B133" s="22" t="s">
        <v>0</v>
      </c>
      <c r="C133" s="17">
        <v>47500</v>
      </c>
      <c r="D133" s="23">
        <v>79.989999999999995</v>
      </c>
      <c r="E133" s="24">
        <f t="shared" ref="E133:E135" si="3">C133*D133</f>
        <v>3799524.9999999995</v>
      </c>
      <c r="F133" s="22"/>
      <c r="G133" s="22"/>
      <c r="H133" s="22"/>
      <c r="I133" s="22"/>
      <c r="J133" s="22"/>
    </row>
    <row r="134" spans="1:11" s="26" customFormat="1" x14ac:dyDescent="0.35">
      <c r="A134" s="21">
        <v>44546</v>
      </c>
      <c r="B134" s="22" t="s">
        <v>1</v>
      </c>
      <c r="C134" s="17">
        <v>47500</v>
      </c>
      <c r="D134" s="23">
        <v>80.5</v>
      </c>
      <c r="E134" s="24">
        <f t="shared" si="3"/>
        <v>3823750</v>
      </c>
      <c r="F134" s="22"/>
      <c r="G134" s="22"/>
      <c r="H134" s="22"/>
      <c r="I134" s="22"/>
      <c r="J134" s="22"/>
    </row>
    <row r="135" spans="1:11" s="26" customFormat="1" ht="15" thickBot="1" x14ac:dyDescent="0.4">
      <c r="A135" s="21">
        <v>44550</v>
      </c>
      <c r="B135" s="22" t="s">
        <v>9</v>
      </c>
      <c r="C135" s="17">
        <v>45000</v>
      </c>
      <c r="D135" s="23">
        <v>74.569999999999993</v>
      </c>
      <c r="E135" s="24">
        <f t="shared" si="3"/>
        <v>3355649.9999999995</v>
      </c>
      <c r="F135" s="22"/>
      <c r="G135" s="22"/>
      <c r="H135" s="22"/>
      <c r="I135" s="22"/>
      <c r="J135" s="18"/>
      <c r="K135" s="27" t="s">
        <v>13</v>
      </c>
    </row>
    <row r="136" spans="1:11" s="26" customFormat="1" ht="15" thickTop="1" x14ac:dyDescent="0.35">
      <c r="A136" s="29"/>
      <c r="B136" s="29"/>
      <c r="C136" s="29">
        <f>SUM(C4:C135)</f>
        <v>7700000</v>
      </c>
      <c r="D136" s="7"/>
      <c r="E136" s="7">
        <f>SUM(E4:E135)</f>
        <v>404596115</v>
      </c>
      <c r="G136" s="7"/>
      <c r="H136" s="7"/>
      <c r="I136" s="7"/>
      <c r="J136" s="7"/>
      <c r="K136" s="11">
        <f>E136+K9</f>
        <v>408990445</v>
      </c>
    </row>
    <row r="139" spans="1:11" x14ac:dyDescent="0.35">
      <c r="C139" s="3"/>
      <c r="D139" s="5" t="s">
        <v>7</v>
      </c>
      <c r="E139" s="6">
        <f>E136*0.0567%</f>
        <v>229405.99720499999</v>
      </c>
    </row>
    <row r="140" spans="1:11" x14ac:dyDescent="0.35">
      <c r="C140" s="3"/>
      <c r="D140" s="5" t="s">
        <v>8</v>
      </c>
      <c r="E140" s="6">
        <f>E136-E139</f>
        <v>404366709.00279498</v>
      </c>
    </row>
    <row r="142" spans="1:11" x14ac:dyDescent="0.35">
      <c r="D142" s="19" t="s">
        <v>14</v>
      </c>
      <c r="E142" s="20">
        <f>E140+K9</f>
        <v>408761039.00279498</v>
      </c>
    </row>
    <row r="143" spans="1:11" x14ac:dyDescent="0.35">
      <c r="C143" s="15"/>
    </row>
    <row r="144" spans="1:11" x14ac:dyDescent="0.35">
      <c r="A144" s="30"/>
    </row>
  </sheetData>
  <mergeCells count="5">
    <mergeCell ref="A1:E1"/>
    <mergeCell ref="G1:K1"/>
    <mergeCell ref="A2:E2"/>
    <mergeCell ref="G2:K2"/>
    <mergeCell ref="F1:F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8B95B-6CD0-4256-B4F3-2EEA94E78FCD}">
  <dimension ref="A1:K160"/>
  <sheetViews>
    <sheetView zoomScale="96" zoomScaleNormal="96" workbookViewId="0">
      <pane ySplit="3" topLeftCell="A4" activePane="bottomLeft" state="frozen"/>
      <selection pane="bottomLeft" activeCell="G150" sqref="G150"/>
    </sheetView>
  </sheetViews>
  <sheetFormatPr defaultRowHeight="14.5" x14ac:dyDescent="0.35"/>
  <cols>
    <col min="1" max="1" width="12.453125" customWidth="1"/>
    <col min="2" max="2" width="15.81640625" customWidth="1"/>
    <col min="3" max="4" width="20.453125" customWidth="1"/>
    <col min="5" max="5" width="25.54296875" customWidth="1"/>
    <col min="6" max="6" width="18.1796875" customWidth="1"/>
    <col min="7" max="7" width="13.453125" customWidth="1"/>
    <col min="8" max="8" width="14.54296875" customWidth="1"/>
    <col min="9" max="10" width="20.453125" customWidth="1"/>
    <col min="11" max="11" width="33.81640625" customWidth="1"/>
  </cols>
  <sheetData>
    <row r="1" spans="1:11" x14ac:dyDescent="0.35">
      <c r="A1" s="66" t="s">
        <v>16</v>
      </c>
      <c r="B1" s="67"/>
      <c r="C1" s="67"/>
      <c r="D1" s="67"/>
      <c r="E1" s="67"/>
      <c r="F1" s="70">
        <v>2022</v>
      </c>
      <c r="G1" s="66" t="s">
        <v>17</v>
      </c>
      <c r="H1" s="68"/>
      <c r="I1" s="68"/>
      <c r="J1" s="68"/>
      <c r="K1" s="68"/>
    </row>
    <row r="2" spans="1:11" x14ac:dyDescent="0.35">
      <c r="A2" s="69" t="s">
        <v>15</v>
      </c>
      <c r="B2" s="68"/>
      <c r="C2" s="68"/>
      <c r="D2" s="68"/>
      <c r="E2" s="68"/>
      <c r="F2" s="70"/>
      <c r="G2" s="69" t="s">
        <v>18</v>
      </c>
      <c r="H2" s="68"/>
      <c r="I2" s="68"/>
      <c r="J2" s="68"/>
      <c r="K2" s="68"/>
    </row>
    <row r="3" spans="1:11" ht="72.5" x14ac:dyDescent="0.35">
      <c r="A3" s="4" t="s">
        <v>2</v>
      </c>
      <c r="B3" s="4" t="s">
        <v>3</v>
      </c>
      <c r="C3" s="4" t="s">
        <v>4</v>
      </c>
      <c r="D3" s="4" t="s">
        <v>5</v>
      </c>
      <c r="E3" s="8" t="s">
        <v>6</v>
      </c>
      <c r="G3" s="4" t="s">
        <v>2</v>
      </c>
      <c r="H3" s="4" t="s">
        <v>3</v>
      </c>
      <c r="I3" s="4" t="s">
        <v>10</v>
      </c>
      <c r="J3" s="4" t="s">
        <v>11</v>
      </c>
      <c r="K3" s="4" t="s">
        <v>6</v>
      </c>
    </row>
    <row r="4" spans="1:11" ht="15.5" x14ac:dyDescent="0.35">
      <c r="A4" s="32">
        <v>44571</v>
      </c>
      <c r="B4" s="2" t="s">
        <v>9</v>
      </c>
      <c r="C4" s="31">
        <v>55500</v>
      </c>
      <c r="D4" s="12">
        <v>82.71</v>
      </c>
      <c r="E4" s="9">
        <f>C4*D4</f>
        <v>4590405</v>
      </c>
      <c r="F4" s="2"/>
      <c r="G4" s="32">
        <v>44601</v>
      </c>
      <c r="H4" s="2" t="s">
        <v>12</v>
      </c>
      <c r="I4" s="31">
        <v>16000</v>
      </c>
      <c r="J4" s="12">
        <v>96.53</v>
      </c>
      <c r="K4" s="9">
        <f>J4*I4</f>
        <v>1544480</v>
      </c>
    </row>
    <row r="5" spans="1:11" ht="15.5" x14ac:dyDescent="0.35">
      <c r="A5" s="32">
        <v>44572</v>
      </c>
      <c r="B5" s="2" t="s">
        <v>0</v>
      </c>
      <c r="C5" s="31">
        <v>55500</v>
      </c>
      <c r="D5" s="12">
        <v>81.900000000000006</v>
      </c>
      <c r="E5" s="9">
        <f t="shared" ref="E5:E68" si="0">C5*D5</f>
        <v>4545450</v>
      </c>
      <c r="F5" s="2"/>
      <c r="G5" s="32">
        <v>44657</v>
      </c>
      <c r="H5" s="2" t="s">
        <v>12</v>
      </c>
      <c r="I5" s="31">
        <v>16000</v>
      </c>
      <c r="J5" s="2">
        <v>78.34</v>
      </c>
      <c r="K5" s="9">
        <f t="shared" ref="K5:K8" si="1">J5*I5</f>
        <v>1253440</v>
      </c>
    </row>
    <row r="6" spans="1:11" ht="15.5" x14ac:dyDescent="0.35">
      <c r="A6" s="32">
        <v>44574</v>
      </c>
      <c r="B6" s="2" t="s">
        <v>1</v>
      </c>
      <c r="C6" s="31">
        <v>55500</v>
      </c>
      <c r="D6" s="12">
        <v>79.05</v>
      </c>
      <c r="E6" s="9">
        <f t="shared" si="0"/>
        <v>4387275</v>
      </c>
      <c r="F6" s="2"/>
      <c r="G6" s="32">
        <v>44727</v>
      </c>
      <c r="H6" s="2" t="s">
        <v>12</v>
      </c>
      <c r="I6" s="31">
        <v>16000</v>
      </c>
      <c r="J6" s="2">
        <v>84.45</v>
      </c>
      <c r="K6" s="9">
        <f t="shared" si="1"/>
        <v>1351200</v>
      </c>
    </row>
    <row r="7" spans="1:11" ht="15.5" x14ac:dyDescent="0.35">
      <c r="A7" s="32">
        <v>44578</v>
      </c>
      <c r="B7" s="2" t="s">
        <v>9</v>
      </c>
      <c r="C7" s="31">
        <v>55500</v>
      </c>
      <c r="D7" s="12">
        <v>80.209999999999994</v>
      </c>
      <c r="E7" s="9">
        <f t="shared" si="0"/>
        <v>4451655</v>
      </c>
      <c r="F7" s="2"/>
      <c r="G7" s="32">
        <v>44811</v>
      </c>
      <c r="H7" s="2" t="s">
        <v>12</v>
      </c>
      <c r="I7" s="31">
        <v>16000</v>
      </c>
      <c r="J7" s="14">
        <v>69.06</v>
      </c>
      <c r="K7" s="9">
        <f t="shared" si="1"/>
        <v>1104960</v>
      </c>
    </row>
    <row r="8" spans="1:11" ht="15.5" x14ac:dyDescent="0.35">
      <c r="A8" s="32">
        <v>44579</v>
      </c>
      <c r="B8" s="2" t="s">
        <v>0</v>
      </c>
      <c r="C8" s="31">
        <v>55500</v>
      </c>
      <c r="D8" s="12">
        <v>79.22</v>
      </c>
      <c r="E8" s="9">
        <f t="shared" si="0"/>
        <v>4396710</v>
      </c>
      <c r="F8" s="2"/>
      <c r="G8" s="32">
        <v>44881</v>
      </c>
      <c r="H8" s="2" t="s">
        <v>12</v>
      </c>
      <c r="I8" s="31">
        <v>15000</v>
      </c>
      <c r="J8" s="14">
        <v>74.25</v>
      </c>
      <c r="K8" s="9">
        <f t="shared" si="1"/>
        <v>1113750</v>
      </c>
    </row>
    <row r="9" spans="1:11" ht="15.5" x14ac:dyDescent="0.35">
      <c r="A9" s="32">
        <v>44581</v>
      </c>
      <c r="B9" s="2" t="s">
        <v>1</v>
      </c>
      <c r="C9" s="31">
        <v>55500</v>
      </c>
      <c r="D9" s="12">
        <v>80.8</v>
      </c>
      <c r="E9" s="9">
        <f t="shared" si="0"/>
        <v>4484400</v>
      </c>
      <c r="F9" s="2"/>
      <c r="G9" s="7"/>
      <c r="H9" s="7"/>
      <c r="I9" s="7">
        <f>SUM(I4:I8)</f>
        <v>79000</v>
      </c>
      <c r="J9" s="7"/>
      <c r="K9" s="7">
        <f>SUM(K4:K8)</f>
        <v>6367830</v>
      </c>
    </row>
    <row r="10" spans="1:11" ht="15.5" x14ac:dyDescent="0.35">
      <c r="A10" s="32">
        <v>44585</v>
      </c>
      <c r="B10" s="2" t="s">
        <v>9</v>
      </c>
      <c r="C10" s="31">
        <v>55500</v>
      </c>
      <c r="D10" s="12">
        <v>85.75</v>
      </c>
      <c r="E10" s="9">
        <f t="shared" si="0"/>
        <v>4759125</v>
      </c>
      <c r="F10" s="2"/>
    </row>
    <row r="11" spans="1:11" ht="15.5" x14ac:dyDescent="0.35">
      <c r="A11" s="32">
        <v>44586</v>
      </c>
      <c r="B11" s="2" t="s">
        <v>0</v>
      </c>
      <c r="C11" s="31">
        <v>55500</v>
      </c>
      <c r="D11" s="12">
        <v>84.48</v>
      </c>
      <c r="E11" s="9">
        <f t="shared" si="0"/>
        <v>4688640</v>
      </c>
      <c r="F11" s="2"/>
      <c r="G11" s="2"/>
      <c r="H11" s="2"/>
      <c r="I11" s="2"/>
      <c r="J11" s="2"/>
    </row>
    <row r="12" spans="1:11" ht="15.5" x14ac:dyDescent="0.35">
      <c r="A12" s="32">
        <v>44588</v>
      </c>
      <c r="B12" s="2" t="s">
        <v>1</v>
      </c>
      <c r="C12" s="31">
        <v>55500</v>
      </c>
      <c r="D12" s="12">
        <v>88.51</v>
      </c>
      <c r="E12" s="9">
        <f t="shared" si="0"/>
        <v>4912305</v>
      </c>
      <c r="F12" s="2"/>
      <c r="G12" s="2"/>
      <c r="H12" s="2"/>
      <c r="I12" s="2"/>
      <c r="J12" s="2"/>
    </row>
    <row r="13" spans="1:11" ht="15.5" x14ac:dyDescent="0.35">
      <c r="A13" s="32">
        <v>44592</v>
      </c>
      <c r="B13" s="2" t="s">
        <v>9</v>
      </c>
      <c r="C13" s="31">
        <v>55500</v>
      </c>
      <c r="D13" s="12">
        <v>88.03</v>
      </c>
      <c r="E13" s="9">
        <f t="shared" si="0"/>
        <v>4885665</v>
      </c>
      <c r="F13" s="2"/>
      <c r="G13" s="2"/>
      <c r="H13" s="2"/>
      <c r="I13" s="2"/>
      <c r="J13" s="2"/>
    </row>
    <row r="14" spans="1:11" ht="15.5" x14ac:dyDescent="0.35">
      <c r="A14" s="32">
        <v>44593</v>
      </c>
      <c r="B14" s="2" t="s">
        <v>0</v>
      </c>
      <c r="C14" s="31"/>
      <c r="D14" s="12"/>
      <c r="E14" s="9">
        <f t="shared" si="0"/>
        <v>0</v>
      </c>
      <c r="F14" s="35" t="s">
        <v>19</v>
      </c>
      <c r="G14" s="2"/>
      <c r="H14" s="2"/>
      <c r="I14" s="2"/>
      <c r="J14" s="2"/>
      <c r="K14" s="1"/>
    </row>
    <row r="15" spans="1:11" ht="15.5" x14ac:dyDescent="0.35">
      <c r="A15" s="32">
        <v>44595</v>
      </c>
      <c r="B15" s="2" t="s">
        <v>1</v>
      </c>
      <c r="C15" s="31">
        <v>69500</v>
      </c>
      <c r="D15" s="12">
        <v>92.65</v>
      </c>
      <c r="E15" s="9">
        <f t="shared" si="0"/>
        <v>6439175</v>
      </c>
      <c r="F15" s="2"/>
      <c r="G15" s="2"/>
      <c r="H15" s="2"/>
      <c r="I15" s="2"/>
      <c r="J15" s="2"/>
    </row>
    <row r="16" spans="1:11" ht="15.5" x14ac:dyDescent="0.35">
      <c r="A16" s="32">
        <v>44599</v>
      </c>
      <c r="B16" s="2" t="s">
        <v>9</v>
      </c>
      <c r="C16" s="31">
        <v>69500</v>
      </c>
      <c r="D16" s="12">
        <v>93.5</v>
      </c>
      <c r="E16" s="9">
        <f t="shared" si="0"/>
        <v>6498250</v>
      </c>
      <c r="F16" s="2"/>
      <c r="G16" s="2"/>
      <c r="H16" s="2"/>
      <c r="I16" s="2"/>
      <c r="J16" s="2"/>
    </row>
    <row r="17" spans="1:11" ht="15.5" x14ac:dyDescent="0.35">
      <c r="A17" s="32">
        <v>44600</v>
      </c>
      <c r="B17" s="2" t="s">
        <v>0</v>
      </c>
      <c r="C17" s="31">
        <v>69500</v>
      </c>
      <c r="D17" s="12">
        <v>97.51</v>
      </c>
      <c r="E17" s="9">
        <f t="shared" si="0"/>
        <v>6776945</v>
      </c>
      <c r="F17" s="2"/>
      <c r="G17" s="2"/>
      <c r="H17" s="2"/>
      <c r="I17" s="2"/>
      <c r="J17" s="2"/>
    </row>
    <row r="18" spans="1:11" ht="15.5" x14ac:dyDescent="0.35">
      <c r="A18" s="32">
        <v>44602</v>
      </c>
      <c r="B18" s="2" t="s">
        <v>1</v>
      </c>
      <c r="C18" s="31">
        <v>69000</v>
      </c>
      <c r="D18" s="12">
        <v>90.6</v>
      </c>
      <c r="E18" s="9">
        <f t="shared" si="0"/>
        <v>6251400</v>
      </c>
      <c r="F18" s="2"/>
      <c r="G18" s="2"/>
      <c r="H18" s="2"/>
      <c r="I18" s="2"/>
      <c r="J18" s="2"/>
    </row>
    <row r="19" spans="1:11" ht="15.5" x14ac:dyDescent="0.35">
      <c r="A19" s="32">
        <v>44606</v>
      </c>
      <c r="B19" s="2" t="s">
        <v>9</v>
      </c>
      <c r="C19" s="31">
        <v>55500</v>
      </c>
      <c r="D19" s="12">
        <v>90.73</v>
      </c>
      <c r="E19" s="9">
        <f t="shared" si="0"/>
        <v>5035515</v>
      </c>
      <c r="F19" s="2"/>
      <c r="G19" s="2"/>
      <c r="H19" s="2"/>
      <c r="I19" s="2"/>
      <c r="J19" s="2"/>
    </row>
    <row r="20" spans="1:11" ht="15.5" x14ac:dyDescent="0.35">
      <c r="A20" s="32">
        <v>44607</v>
      </c>
      <c r="B20" s="2" t="s">
        <v>0</v>
      </c>
      <c r="C20" s="31">
        <v>55500</v>
      </c>
      <c r="D20" s="12">
        <v>90.35</v>
      </c>
      <c r="E20" s="9">
        <f t="shared" si="0"/>
        <v>5014425</v>
      </c>
      <c r="F20" s="2"/>
      <c r="G20" s="2"/>
      <c r="H20" s="2"/>
      <c r="I20" s="2"/>
      <c r="J20" s="2"/>
    </row>
    <row r="21" spans="1:11" ht="15.5" x14ac:dyDescent="0.35">
      <c r="A21" s="32">
        <v>44609</v>
      </c>
      <c r="B21" s="2" t="s">
        <v>1</v>
      </c>
      <c r="C21" s="31">
        <v>55500</v>
      </c>
      <c r="D21" s="12">
        <v>87.5</v>
      </c>
      <c r="E21" s="9">
        <f t="shared" si="0"/>
        <v>4856250</v>
      </c>
      <c r="F21" s="2"/>
      <c r="G21" s="2"/>
      <c r="H21" s="2"/>
      <c r="I21" s="2"/>
      <c r="J21" s="2"/>
    </row>
    <row r="22" spans="1:11" ht="15.5" x14ac:dyDescent="0.35">
      <c r="A22" s="32">
        <v>44613</v>
      </c>
      <c r="B22" s="2" t="s">
        <v>9</v>
      </c>
      <c r="C22" s="31">
        <v>55500</v>
      </c>
      <c r="D22" s="12">
        <v>87.99</v>
      </c>
      <c r="E22" s="9">
        <f t="shared" si="0"/>
        <v>4883445</v>
      </c>
      <c r="F22" s="2"/>
      <c r="G22" s="13"/>
      <c r="H22" s="2"/>
      <c r="I22" s="3"/>
      <c r="J22" s="2"/>
      <c r="K22" s="2"/>
    </row>
    <row r="23" spans="1:11" ht="15.5" x14ac:dyDescent="0.35">
      <c r="A23" s="32">
        <v>44614</v>
      </c>
      <c r="B23" s="2" t="s">
        <v>0</v>
      </c>
      <c r="C23" s="31">
        <v>55500</v>
      </c>
      <c r="D23" s="12">
        <v>88.4</v>
      </c>
      <c r="E23" s="9">
        <f t="shared" si="0"/>
        <v>4906200</v>
      </c>
      <c r="F23" s="2"/>
      <c r="G23" s="2"/>
      <c r="H23" s="2"/>
      <c r="I23" s="2"/>
      <c r="J23" s="2"/>
    </row>
    <row r="24" spans="1:11" ht="15.5" x14ac:dyDescent="0.35">
      <c r="A24" s="32">
        <v>44616</v>
      </c>
      <c r="B24" s="2" t="s">
        <v>1</v>
      </c>
      <c r="C24" s="31">
        <v>55500</v>
      </c>
      <c r="D24" s="12">
        <v>88</v>
      </c>
      <c r="E24" s="9">
        <f t="shared" si="0"/>
        <v>4884000</v>
      </c>
      <c r="F24" s="2"/>
      <c r="G24" s="2"/>
      <c r="H24" s="2"/>
      <c r="I24" s="2"/>
      <c r="J24" s="2"/>
    </row>
    <row r="25" spans="1:11" ht="15.5" x14ac:dyDescent="0.35">
      <c r="A25" s="32">
        <v>44620</v>
      </c>
      <c r="B25" s="2" t="s">
        <v>9</v>
      </c>
      <c r="C25" s="31">
        <v>55500</v>
      </c>
      <c r="D25" s="12">
        <v>80.92</v>
      </c>
      <c r="E25" s="9">
        <f t="shared" si="0"/>
        <v>4491060</v>
      </c>
      <c r="F25" s="2"/>
      <c r="G25" s="2"/>
      <c r="H25" s="2"/>
      <c r="I25" s="2"/>
      <c r="J25" s="2"/>
    </row>
    <row r="26" spans="1:11" ht="15.5" x14ac:dyDescent="0.35">
      <c r="A26" s="32">
        <v>44621</v>
      </c>
      <c r="B26" s="2" t="s">
        <v>0</v>
      </c>
      <c r="C26" s="31">
        <v>55500</v>
      </c>
      <c r="D26" s="12">
        <v>79.959999999999994</v>
      </c>
      <c r="E26" s="9">
        <f t="shared" si="0"/>
        <v>4437780</v>
      </c>
      <c r="F26" s="2"/>
      <c r="G26" s="2"/>
      <c r="H26" s="2"/>
      <c r="I26" s="2"/>
      <c r="J26" s="2"/>
    </row>
    <row r="27" spans="1:11" ht="15.5" x14ac:dyDescent="0.35">
      <c r="A27" s="32">
        <v>44623</v>
      </c>
      <c r="B27" s="2" t="s">
        <v>1</v>
      </c>
      <c r="C27" s="31">
        <v>55500</v>
      </c>
      <c r="D27" s="12">
        <v>63.87</v>
      </c>
      <c r="E27" s="9">
        <f t="shared" si="0"/>
        <v>3544785</v>
      </c>
      <c r="F27" s="2"/>
      <c r="G27" s="2"/>
      <c r="H27" s="2"/>
      <c r="I27" s="2"/>
      <c r="J27" s="2"/>
    </row>
    <row r="28" spans="1:11" ht="15.5" x14ac:dyDescent="0.35">
      <c r="A28" s="32">
        <v>44627</v>
      </c>
      <c r="B28" s="2" t="s">
        <v>9</v>
      </c>
      <c r="C28" s="31">
        <v>55500</v>
      </c>
      <c r="D28" s="12">
        <v>57.91</v>
      </c>
      <c r="E28" s="9">
        <f t="shared" si="0"/>
        <v>3214005</v>
      </c>
      <c r="F28" s="2"/>
      <c r="G28" s="2"/>
      <c r="H28" s="2"/>
      <c r="I28" s="2"/>
      <c r="J28" s="2"/>
    </row>
    <row r="29" spans="1:11" ht="15.5" x14ac:dyDescent="0.35">
      <c r="A29" s="32">
        <v>44628</v>
      </c>
      <c r="B29" s="2" t="s">
        <v>0</v>
      </c>
      <c r="C29" s="31">
        <v>55500</v>
      </c>
      <c r="D29" s="12">
        <v>62.01</v>
      </c>
      <c r="E29" s="9">
        <f t="shared" si="0"/>
        <v>3441555</v>
      </c>
      <c r="F29" s="2"/>
      <c r="G29" s="2"/>
      <c r="H29" s="2"/>
      <c r="I29" s="2"/>
      <c r="J29" s="2"/>
    </row>
    <row r="30" spans="1:11" ht="15.5" x14ac:dyDescent="0.35">
      <c r="A30" s="32">
        <v>44630</v>
      </c>
      <c r="B30" s="2" t="s">
        <v>1</v>
      </c>
      <c r="C30" s="31">
        <v>55500</v>
      </c>
      <c r="D30" s="12">
        <v>70.040000000000006</v>
      </c>
      <c r="E30" s="9">
        <f t="shared" si="0"/>
        <v>3887220.0000000005</v>
      </c>
      <c r="F30" s="2"/>
      <c r="G30" s="2"/>
      <c r="H30" s="2"/>
      <c r="I30" s="2"/>
      <c r="J30" s="2"/>
    </row>
    <row r="31" spans="1:11" ht="15.5" x14ac:dyDescent="0.35">
      <c r="A31" s="32">
        <v>44634</v>
      </c>
      <c r="B31" s="2" t="s">
        <v>9</v>
      </c>
      <c r="C31" s="31">
        <v>55500</v>
      </c>
      <c r="D31" s="12">
        <v>78.599999999999994</v>
      </c>
      <c r="E31" s="9">
        <f t="shared" si="0"/>
        <v>4362300</v>
      </c>
      <c r="F31" s="2"/>
      <c r="G31" s="2"/>
      <c r="H31" s="2"/>
      <c r="I31" s="2"/>
      <c r="J31" s="2"/>
    </row>
    <row r="32" spans="1:11" ht="15.5" x14ac:dyDescent="0.35">
      <c r="A32" s="32">
        <v>44635</v>
      </c>
      <c r="B32" s="2" t="s">
        <v>0</v>
      </c>
      <c r="C32" s="31">
        <v>55500</v>
      </c>
      <c r="D32" s="12">
        <v>75.55</v>
      </c>
      <c r="E32" s="9">
        <f t="shared" si="0"/>
        <v>4193025</v>
      </c>
      <c r="F32" s="2"/>
      <c r="G32" s="2"/>
      <c r="H32" s="2"/>
      <c r="I32" s="2"/>
      <c r="J32" s="2"/>
    </row>
    <row r="33" spans="1:10" ht="15.5" x14ac:dyDescent="0.35">
      <c r="A33" s="32">
        <v>44637</v>
      </c>
      <c r="B33" s="2" t="s">
        <v>1</v>
      </c>
      <c r="C33" s="31">
        <v>55500</v>
      </c>
      <c r="D33" s="12">
        <v>76.87</v>
      </c>
      <c r="E33" s="9">
        <f t="shared" si="0"/>
        <v>4266285</v>
      </c>
      <c r="F33" s="2"/>
      <c r="G33" s="2"/>
      <c r="H33" s="2"/>
      <c r="I33" s="2"/>
      <c r="J33" s="2"/>
    </row>
    <row r="34" spans="1:10" ht="15.5" x14ac:dyDescent="0.35">
      <c r="A34" s="32">
        <v>44641</v>
      </c>
      <c r="B34" s="2" t="s">
        <v>9</v>
      </c>
      <c r="C34" s="31">
        <v>55500</v>
      </c>
      <c r="D34" s="12">
        <v>77.760000000000005</v>
      </c>
      <c r="E34" s="9">
        <f t="shared" si="0"/>
        <v>4315680</v>
      </c>
      <c r="F34" s="2"/>
      <c r="G34" s="2"/>
      <c r="H34" s="2"/>
      <c r="I34" s="2"/>
      <c r="J34" s="2"/>
    </row>
    <row r="35" spans="1:10" ht="15.5" x14ac:dyDescent="0.35">
      <c r="A35" s="32">
        <v>44642</v>
      </c>
      <c r="B35" s="2" t="s">
        <v>0</v>
      </c>
      <c r="C35" s="31">
        <v>55500</v>
      </c>
      <c r="D35" s="12">
        <v>79.05</v>
      </c>
      <c r="E35" s="9">
        <f t="shared" si="0"/>
        <v>4387275</v>
      </c>
      <c r="F35" s="2"/>
      <c r="G35" s="2"/>
      <c r="H35" s="2"/>
      <c r="I35" s="2"/>
      <c r="J35" s="2"/>
    </row>
    <row r="36" spans="1:10" ht="15.5" x14ac:dyDescent="0.35">
      <c r="A36" s="32">
        <v>44644</v>
      </c>
      <c r="B36" s="2" t="s">
        <v>1</v>
      </c>
      <c r="C36" s="31">
        <v>55500</v>
      </c>
      <c r="D36" s="12">
        <v>76.150000000000006</v>
      </c>
      <c r="E36" s="9">
        <f t="shared" si="0"/>
        <v>4226325</v>
      </c>
      <c r="F36" s="2"/>
      <c r="G36" s="2"/>
      <c r="H36" s="2"/>
      <c r="I36" s="2"/>
      <c r="J36" s="2"/>
    </row>
    <row r="37" spans="1:10" ht="15.5" x14ac:dyDescent="0.35">
      <c r="A37" s="32">
        <v>44648</v>
      </c>
      <c r="B37" s="2" t="s">
        <v>9</v>
      </c>
      <c r="C37" s="31">
        <v>55500</v>
      </c>
      <c r="D37" s="12">
        <v>80.760000000000005</v>
      </c>
      <c r="E37" s="9">
        <f t="shared" si="0"/>
        <v>4482180</v>
      </c>
      <c r="F37" s="2"/>
      <c r="G37" s="2"/>
      <c r="H37" s="2"/>
      <c r="I37" s="2"/>
      <c r="J37" s="2"/>
    </row>
    <row r="38" spans="1:10" ht="15.5" x14ac:dyDescent="0.35">
      <c r="A38" s="32">
        <v>44649</v>
      </c>
      <c r="B38" s="2" t="s">
        <v>0</v>
      </c>
      <c r="C38" s="31">
        <v>55500</v>
      </c>
      <c r="D38" s="12">
        <v>80.510000000000005</v>
      </c>
      <c r="E38" s="9">
        <f t="shared" si="0"/>
        <v>4468305</v>
      </c>
      <c r="F38" s="2"/>
      <c r="G38" s="2"/>
      <c r="H38" s="2"/>
      <c r="I38" s="2"/>
      <c r="J38" s="2"/>
    </row>
    <row r="39" spans="1:10" ht="15.5" x14ac:dyDescent="0.35">
      <c r="A39" s="32">
        <v>44651</v>
      </c>
      <c r="B39" s="2" t="s">
        <v>1</v>
      </c>
      <c r="C39" s="31">
        <v>55500</v>
      </c>
      <c r="D39" s="12">
        <v>79.25</v>
      </c>
      <c r="E39" s="9">
        <f t="shared" si="0"/>
        <v>4398375</v>
      </c>
      <c r="F39" s="2"/>
      <c r="G39" s="2"/>
      <c r="H39" s="2"/>
      <c r="I39" s="2"/>
      <c r="J39" s="2"/>
    </row>
    <row r="40" spans="1:10" ht="15.5" x14ac:dyDescent="0.35">
      <c r="A40" s="32">
        <v>44655</v>
      </c>
      <c r="B40" s="2" t="s">
        <v>9</v>
      </c>
      <c r="C40" s="31">
        <v>55500</v>
      </c>
      <c r="D40" s="12">
        <v>77.5</v>
      </c>
      <c r="E40" s="9">
        <f t="shared" si="0"/>
        <v>4301250</v>
      </c>
      <c r="F40" s="2"/>
      <c r="G40" s="2"/>
      <c r="H40" s="2"/>
      <c r="I40" s="2"/>
      <c r="J40" s="2"/>
    </row>
    <row r="41" spans="1:10" ht="15.5" x14ac:dyDescent="0.35">
      <c r="A41" s="32">
        <v>44656</v>
      </c>
      <c r="B41" s="2" t="s">
        <v>0</v>
      </c>
      <c r="C41" s="31">
        <v>55500</v>
      </c>
      <c r="D41" s="12">
        <v>78.33</v>
      </c>
      <c r="E41" s="9">
        <f t="shared" si="0"/>
        <v>4347315</v>
      </c>
      <c r="F41" s="2"/>
      <c r="G41" s="2"/>
      <c r="H41" s="2"/>
      <c r="I41" s="2"/>
      <c r="J41" s="2"/>
    </row>
    <row r="42" spans="1:10" ht="15.5" x14ac:dyDescent="0.35">
      <c r="A42" s="32">
        <v>44658</v>
      </c>
      <c r="B42" s="2" t="s">
        <v>1</v>
      </c>
      <c r="C42" s="31">
        <v>55500</v>
      </c>
      <c r="D42" s="12">
        <v>77.13</v>
      </c>
      <c r="E42" s="9">
        <f t="shared" si="0"/>
        <v>4280715</v>
      </c>
      <c r="F42" s="2"/>
      <c r="G42" s="2"/>
      <c r="H42" s="2"/>
      <c r="I42" s="2"/>
      <c r="J42" s="2"/>
    </row>
    <row r="43" spans="1:10" ht="15.5" x14ac:dyDescent="0.35">
      <c r="A43" s="32">
        <v>44662</v>
      </c>
      <c r="B43" s="2" t="s">
        <v>9</v>
      </c>
      <c r="C43" s="31">
        <v>55500</v>
      </c>
      <c r="D43" s="12">
        <v>79.02</v>
      </c>
      <c r="E43" s="9">
        <f t="shared" si="0"/>
        <v>4385610</v>
      </c>
      <c r="F43" s="2"/>
      <c r="G43" s="2"/>
      <c r="H43" s="2"/>
      <c r="I43" s="2"/>
      <c r="J43" s="2"/>
    </row>
    <row r="44" spans="1:10" ht="15.5" x14ac:dyDescent="0.35">
      <c r="A44" s="32">
        <v>44663</v>
      </c>
      <c r="B44" s="2" t="s">
        <v>0</v>
      </c>
      <c r="C44" s="31">
        <v>55500</v>
      </c>
      <c r="D44" s="12">
        <v>77.36</v>
      </c>
      <c r="E44" s="9">
        <f t="shared" si="0"/>
        <v>4293480</v>
      </c>
      <c r="F44" s="2"/>
      <c r="G44" s="2"/>
      <c r="H44" s="2"/>
      <c r="I44" s="2"/>
      <c r="J44" s="2"/>
    </row>
    <row r="45" spans="1:10" ht="15.5" x14ac:dyDescent="0.35">
      <c r="A45" s="32">
        <v>44665</v>
      </c>
      <c r="B45" s="2" t="s">
        <v>1</v>
      </c>
      <c r="C45" s="31">
        <v>55500</v>
      </c>
      <c r="D45" s="12">
        <v>78.8</v>
      </c>
      <c r="E45" s="9">
        <f t="shared" si="0"/>
        <v>4373400</v>
      </c>
      <c r="F45" s="2"/>
      <c r="G45" s="2"/>
      <c r="H45" s="2"/>
      <c r="I45" s="2"/>
      <c r="J45" s="2"/>
    </row>
    <row r="46" spans="1:10" ht="15.5" x14ac:dyDescent="0.35">
      <c r="A46" s="32">
        <v>44670</v>
      </c>
      <c r="B46" s="2" t="s">
        <v>0</v>
      </c>
      <c r="C46" s="31">
        <v>55500</v>
      </c>
      <c r="D46" s="12">
        <v>79.400000000000006</v>
      </c>
      <c r="E46" s="9">
        <f t="shared" si="0"/>
        <v>4406700</v>
      </c>
      <c r="F46" s="2"/>
      <c r="G46" s="2"/>
      <c r="H46" s="2"/>
      <c r="I46" s="2"/>
      <c r="J46" s="2"/>
    </row>
    <row r="47" spans="1:10" ht="15.5" x14ac:dyDescent="0.35">
      <c r="A47" s="32">
        <v>44672</v>
      </c>
      <c r="B47" s="2" t="s">
        <v>1</v>
      </c>
      <c r="C47" s="31">
        <v>55500</v>
      </c>
      <c r="D47" s="12">
        <v>85.9</v>
      </c>
      <c r="E47" s="9">
        <f t="shared" si="0"/>
        <v>4767450</v>
      </c>
      <c r="F47" s="2"/>
      <c r="G47" s="2"/>
      <c r="H47" s="2"/>
      <c r="I47" s="2"/>
      <c r="J47" s="2"/>
    </row>
    <row r="48" spans="1:10" ht="15.5" x14ac:dyDescent="0.35">
      <c r="A48" s="32">
        <v>44676</v>
      </c>
      <c r="B48" s="2" t="s">
        <v>9</v>
      </c>
      <c r="C48" s="31">
        <v>55500</v>
      </c>
      <c r="D48" s="12">
        <v>85.81</v>
      </c>
      <c r="E48" s="9">
        <f t="shared" si="0"/>
        <v>4762455</v>
      </c>
      <c r="F48" s="2"/>
      <c r="G48" s="2"/>
      <c r="H48" s="2"/>
      <c r="I48" s="2"/>
      <c r="J48" s="2"/>
    </row>
    <row r="49" spans="1:10" ht="15.5" x14ac:dyDescent="0.35">
      <c r="A49" s="32">
        <v>44677</v>
      </c>
      <c r="B49" s="2" t="s">
        <v>0</v>
      </c>
      <c r="C49" s="31">
        <v>55500</v>
      </c>
      <c r="D49" s="12">
        <v>83.43</v>
      </c>
      <c r="E49" s="9">
        <f t="shared" si="0"/>
        <v>4630365</v>
      </c>
      <c r="F49" s="2"/>
      <c r="G49" s="2"/>
      <c r="H49" s="2"/>
      <c r="I49" s="2"/>
      <c r="J49" s="2"/>
    </row>
    <row r="50" spans="1:10" ht="15.5" x14ac:dyDescent="0.35">
      <c r="A50" s="32">
        <v>44679</v>
      </c>
      <c r="B50" s="2" t="s">
        <v>1</v>
      </c>
      <c r="C50" s="31">
        <v>55500</v>
      </c>
      <c r="D50" s="12">
        <v>80.55</v>
      </c>
      <c r="E50" s="9">
        <f t="shared" si="0"/>
        <v>4470525</v>
      </c>
      <c r="F50" s="2"/>
      <c r="G50" s="2"/>
      <c r="H50" s="2"/>
      <c r="I50" s="2"/>
      <c r="J50" s="2"/>
    </row>
    <row r="51" spans="1:10" ht="15.5" x14ac:dyDescent="0.35">
      <c r="A51" s="32">
        <v>44683</v>
      </c>
      <c r="B51" s="2" t="s">
        <v>9</v>
      </c>
      <c r="C51" s="31">
        <v>55500</v>
      </c>
      <c r="D51" s="12">
        <v>82.84</v>
      </c>
      <c r="E51" s="9">
        <f t="shared" si="0"/>
        <v>4597620</v>
      </c>
      <c r="F51" s="2"/>
      <c r="G51" s="2"/>
      <c r="H51" s="2"/>
      <c r="I51" s="2"/>
      <c r="J51" s="2"/>
    </row>
    <row r="52" spans="1:10" ht="15.5" x14ac:dyDescent="0.35">
      <c r="A52" s="32">
        <v>44684</v>
      </c>
      <c r="B52" s="2" t="s">
        <v>0</v>
      </c>
      <c r="C52" s="31">
        <v>55500</v>
      </c>
      <c r="D52" s="12">
        <v>84.25</v>
      </c>
      <c r="E52" s="9">
        <f t="shared" si="0"/>
        <v>4675875</v>
      </c>
      <c r="F52" s="2"/>
      <c r="G52" s="2"/>
      <c r="H52" s="2"/>
      <c r="I52" s="2"/>
      <c r="J52" s="2"/>
    </row>
    <row r="53" spans="1:10" ht="15.5" x14ac:dyDescent="0.35">
      <c r="A53" s="32">
        <v>44686</v>
      </c>
      <c r="B53" s="2" t="s">
        <v>1</v>
      </c>
      <c r="C53" s="31">
        <v>55500</v>
      </c>
      <c r="D53" s="12">
        <v>87.8</v>
      </c>
      <c r="E53" s="9">
        <f t="shared" si="0"/>
        <v>4872900</v>
      </c>
      <c r="F53" s="2"/>
      <c r="G53" s="2"/>
      <c r="H53" s="2"/>
      <c r="I53" s="2"/>
      <c r="J53" s="2"/>
    </row>
    <row r="54" spans="1:10" ht="15.5" x14ac:dyDescent="0.35">
      <c r="A54" s="32">
        <v>44690</v>
      </c>
      <c r="B54" s="2" t="s">
        <v>9</v>
      </c>
      <c r="C54" s="31">
        <v>55500</v>
      </c>
      <c r="D54" s="12">
        <v>90.11</v>
      </c>
      <c r="E54" s="9">
        <f t="shared" si="0"/>
        <v>5001105</v>
      </c>
      <c r="F54" s="2"/>
      <c r="G54" s="2"/>
      <c r="H54" s="2"/>
      <c r="I54" s="2"/>
      <c r="J54" s="2"/>
    </row>
    <row r="55" spans="1:10" ht="15.5" x14ac:dyDescent="0.35">
      <c r="A55" s="32">
        <v>44691</v>
      </c>
      <c r="B55" s="2" t="s">
        <v>0</v>
      </c>
      <c r="C55" s="31">
        <v>55500</v>
      </c>
      <c r="D55" s="12">
        <v>86.5</v>
      </c>
      <c r="E55" s="9">
        <f t="shared" si="0"/>
        <v>4800750</v>
      </c>
      <c r="F55" s="2"/>
      <c r="G55" s="2"/>
      <c r="H55" s="2"/>
      <c r="I55" s="2"/>
      <c r="J55" s="2"/>
    </row>
    <row r="56" spans="1:10" ht="15.5" x14ac:dyDescent="0.35">
      <c r="A56" s="32">
        <v>44693</v>
      </c>
      <c r="B56" s="2" t="s">
        <v>1</v>
      </c>
      <c r="C56" s="31">
        <v>55500</v>
      </c>
      <c r="D56" s="12">
        <v>86.95</v>
      </c>
      <c r="E56" s="9">
        <f t="shared" si="0"/>
        <v>4825725</v>
      </c>
      <c r="F56" s="2"/>
      <c r="G56" s="2"/>
      <c r="H56" s="2"/>
      <c r="I56" s="2"/>
      <c r="J56" s="2"/>
    </row>
    <row r="57" spans="1:10" ht="15.5" x14ac:dyDescent="0.35">
      <c r="A57" s="32">
        <v>44697</v>
      </c>
      <c r="B57" s="2" t="s">
        <v>9</v>
      </c>
      <c r="C57" s="31">
        <v>55500</v>
      </c>
      <c r="D57" s="12">
        <v>88.81</v>
      </c>
      <c r="E57" s="9">
        <f t="shared" si="0"/>
        <v>4928955</v>
      </c>
      <c r="F57" s="2"/>
      <c r="G57" s="2"/>
      <c r="H57" s="2"/>
      <c r="I57" s="2"/>
      <c r="J57" s="2"/>
    </row>
    <row r="58" spans="1:10" ht="15.5" x14ac:dyDescent="0.35">
      <c r="A58" s="32">
        <v>44698</v>
      </c>
      <c r="B58" s="2" t="s">
        <v>0</v>
      </c>
      <c r="C58" s="31">
        <v>55500</v>
      </c>
      <c r="D58" s="12">
        <v>90.33</v>
      </c>
      <c r="E58" s="9">
        <f t="shared" si="0"/>
        <v>5013315</v>
      </c>
      <c r="F58" s="2"/>
      <c r="G58" s="2"/>
      <c r="H58" s="2"/>
      <c r="I58" s="2"/>
      <c r="J58" s="2"/>
    </row>
    <row r="59" spans="1:10" ht="15.5" x14ac:dyDescent="0.35">
      <c r="A59" s="32">
        <v>44700</v>
      </c>
      <c r="B59" s="2" t="s">
        <v>1</v>
      </c>
      <c r="C59" s="31">
        <v>55500</v>
      </c>
      <c r="D59" s="12">
        <v>82.28</v>
      </c>
      <c r="E59" s="9">
        <f t="shared" si="0"/>
        <v>4566540</v>
      </c>
      <c r="F59" s="2"/>
      <c r="G59" s="2"/>
      <c r="H59" s="2"/>
      <c r="I59" s="2"/>
      <c r="J59" s="2"/>
    </row>
    <row r="60" spans="1:10" ht="15.5" x14ac:dyDescent="0.35">
      <c r="A60" s="32">
        <v>44704</v>
      </c>
      <c r="B60" s="2" t="s">
        <v>9</v>
      </c>
      <c r="C60" s="31">
        <v>55500</v>
      </c>
      <c r="D60" s="12">
        <v>78.959999999999994</v>
      </c>
      <c r="E60" s="9">
        <f t="shared" si="0"/>
        <v>4382280</v>
      </c>
      <c r="F60" s="2"/>
      <c r="G60" s="2"/>
      <c r="H60" s="2"/>
      <c r="I60" s="2"/>
      <c r="J60" s="2"/>
    </row>
    <row r="61" spans="1:10" ht="15.5" x14ac:dyDescent="0.35">
      <c r="A61" s="32">
        <v>44705</v>
      </c>
      <c r="B61" s="2" t="s">
        <v>0</v>
      </c>
      <c r="C61" s="31">
        <v>55500</v>
      </c>
      <c r="D61" s="12">
        <v>78.88</v>
      </c>
      <c r="E61" s="9">
        <f t="shared" si="0"/>
        <v>4377840</v>
      </c>
      <c r="F61" s="2"/>
      <c r="G61" s="2"/>
      <c r="H61" s="2"/>
      <c r="I61" s="2"/>
      <c r="J61" s="2"/>
    </row>
    <row r="62" spans="1:10" ht="15.5" x14ac:dyDescent="0.35">
      <c r="A62" s="32">
        <v>44711</v>
      </c>
      <c r="B62" s="2" t="s">
        <v>9</v>
      </c>
      <c r="C62" s="31">
        <v>55500</v>
      </c>
      <c r="D62" s="12">
        <v>83.75</v>
      </c>
      <c r="E62" s="9">
        <f t="shared" si="0"/>
        <v>4648125</v>
      </c>
      <c r="F62" s="2"/>
      <c r="G62" s="2"/>
      <c r="H62" s="2"/>
      <c r="I62" s="2"/>
      <c r="J62" s="2"/>
    </row>
    <row r="63" spans="1:10" ht="15.5" x14ac:dyDescent="0.35">
      <c r="A63" s="32">
        <v>44712</v>
      </c>
      <c r="B63" s="2" t="s">
        <v>0</v>
      </c>
      <c r="C63" s="31">
        <v>55500</v>
      </c>
      <c r="D63" s="12">
        <v>83.63</v>
      </c>
      <c r="E63" s="9">
        <f t="shared" si="0"/>
        <v>4641465</v>
      </c>
      <c r="F63" s="2"/>
      <c r="G63" s="2"/>
      <c r="H63" s="2"/>
      <c r="I63" s="2"/>
      <c r="J63" s="2"/>
    </row>
    <row r="64" spans="1:10" ht="15.5" x14ac:dyDescent="0.35">
      <c r="A64" s="32">
        <v>44719</v>
      </c>
      <c r="B64" s="2" t="s">
        <v>0</v>
      </c>
      <c r="C64" s="31">
        <v>25000</v>
      </c>
      <c r="D64" s="12">
        <v>81.69</v>
      </c>
      <c r="E64" s="9">
        <f t="shared" si="0"/>
        <v>2042250</v>
      </c>
      <c r="F64" s="2"/>
      <c r="G64" s="2"/>
      <c r="H64" s="2"/>
      <c r="I64" s="2"/>
      <c r="J64" s="2"/>
    </row>
    <row r="65" spans="1:10" ht="15.5" x14ac:dyDescent="0.35">
      <c r="A65" s="32">
        <v>44721</v>
      </c>
      <c r="B65" s="2" t="s">
        <v>1</v>
      </c>
      <c r="C65" s="31">
        <v>25000</v>
      </c>
      <c r="D65" s="12">
        <v>80.209999999999994</v>
      </c>
      <c r="E65" s="9">
        <f t="shared" si="0"/>
        <v>2005249.9999999998</v>
      </c>
      <c r="F65" s="2"/>
      <c r="G65" s="2"/>
      <c r="H65" s="2"/>
      <c r="I65" s="2"/>
      <c r="J65" s="2"/>
    </row>
    <row r="66" spans="1:10" ht="15.5" x14ac:dyDescent="0.35">
      <c r="A66" s="32">
        <v>44725</v>
      </c>
      <c r="B66" s="2" t="s">
        <v>9</v>
      </c>
      <c r="C66" s="31">
        <v>25000</v>
      </c>
      <c r="D66" s="12">
        <v>80.099999999999994</v>
      </c>
      <c r="E66" s="9">
        <f t="shared" si="0"/>
        <v>2002499.9999999998</v>
      </c>
      <c r="F66" s="2"/>
      <c r="G66" s="2"/>
      <c r="H66" s="2"/>
      <c r="I66" s="2"/>
      <c r="J66" s="2"/>
    </row>
    <row r="67" spans="1:10" ht="15.5" x14ac:dyDescent="0.35">
      <c r="A67" s="32">
        <v>44726</v>
      </c>
      <c r="B67" s="2" t="s">
        <v>0</v>
      </c>
      <c r="C67" s="31">
        <v>25000</v>
      </c>
      <c r="D67" s="12">
        <v>82.31</v>
      </c>
      <c r="E67" s="9">
        <f t="shared" si="0"/>
        <v>2057750</v>
      </c>
      <c r="F67" s="2"/>
      <c r="G67" s="2"/>
      <c r="H67" s="2"/>
      <c r="I67" s="2"/>
      <c r="J67" s="2"/>
    </row>
    <row r="68" spans="1:10" ht="15.5" x14ac:dyDescent="0.35">
      <c r="A68" s="32">
        <v>44728</v>
      </c>
      <c r="B68" s="2" t="s">
        <v>1</v>
      </c>
      <c r="C68" s="31">
        <v>25000</v>
      </c>
      <c r="D68" s="12">
        <v>85.95</v>
      </c>
      <c r="E68" s="9">
        <f t="shared" si="0"/>
        <v>2148750</v>
      </c>
      <c r="F68" s="2"/>
      <c r="G68" s="2"/>
      <c r="H68" s="2"/>
      <c r="I68" s="2"/>
      <c r="J68" s="2"/>
    </row>
    <row r="69" spans="1:10" ht="15.5" x14ac:dyDescent="0.35">
      <c r="A69" s="32">
        <v>44732</v>
      </c>
      <c r="B69" s="2" t="s">
        <v>9</v>
      </c>
      <c r="C69" s="31">
        <v>25000</v>
      </c>
      <c r="D69" s="12">
        <v>83.51</v>
      </c>
      <c r="E69" s="9">
        <f t="shared" ref="E69:E132" si="2">C69*D69</f>
        <v>2087750.0000000002</v>
      </c>
      <c r="F69" s="2"/>
      <c r="G69" s="2"/>
      <c r="H69" s="2"/>
      <c r="I69" s="2"/>
      <c r="J69" s="2"/>
    </row>
    <row r="70" spans="1:10" ht="15.5" x14ac:dyDescent="0.35">
      <c r="A70" s="32">
        <v>44733</v>
      </c>
      <c r="B70" s="2" t="s">
        <v>0</v>
      </c>
      <c r="C70" s="31">
        <v>25000</v>
      </c>
      <c r="D70" s="12">
        <v>84.26</v>
      </c>
      <c r="E70" s="9">
        <f t="shared" si="2"/>
        <v>2106500</v>
      </c>
      <c r="F70" s="2"/>
      <c r="G70" s="2"/>
      <c r="H70" s="2"/>
      <c r="I70" s="2"/>
      <c r="J70" s="2"/>
    </row>
    <row r="71" spans="1:10" ht="15.5" x14ac:dyDescent="0.35">
      <c r="A71" s="32">
        <v>44735</v>
      </c>
      <c r="B71" s="2" t="s">
        <v>1</v>
      </c>
      <c r="C71" s="31">
        <v>25000</v>
      </c>
      <c r="D71" s="12">
        <v>81.069999999999993</v>
      </c>
      <c r="E71" s="9">
        <f t="shared" si="2"/>
        <v>2026749.9999999998</v>
      </c>
      <c r="F71" s="2"/>
      <c r="G71" s="2"/>
      <c r="H71" s="2"/>
      <c r="I71" s="2"/>
      <c r="J71" s="2"/>
    </row>
    <row r="72" spans="1:10" ht="15.5" x14ac:dyDescent="0.35">
      <c r="A72" s="32">
        <v>44739</v>
      </c>
      <c r="B72" s="2" t="s">
        <v>9</v>
      </c>
      <c r="C72" s="31">
        <v>25000</v>
      </c>
      <c r="D72" s="23">
        <v>83.01</v>
      </c>
      <c r="E72" s="9">
        <f t="shared" si="2"/>
        <v>2075250.0000000002</v>
      </c>
      <c r="F72" s="2"/>
      <c r="G72" s="2"/>
      <c r="H72" s="2"/>
      <c r="I72" s="2"/>
      <c r="J72" s="2"/>
    </row>
    <row r="73" spans="1:10" ht="15.5" x14ac:dyDescent="0.35">
      <c r="A73" s="32">
        <v>44740</v>
      </c>
      <c r="B73" s="2" t="s">
        <v>0</v>
      </c>
      <c r="C73" s="31">
        <v>25000</v>
      </c>
      <c r="D73" s="12">
        <v>84.54</v>
      </c>
      <c r="E73" s="9">
        <f t="shared" si="2"/>
        <v>2113500</v>
      </c>
      <c r="F73" s="2"/>
      <c r="G73" s="2"/>
      <c r="H73" s="2"/>
      <c r="I73" s="2"/>
      <c r="J73" s="2"/>
    </row>
    <row r="74" spans="1:10" ht="15.5" x14ac:dyDescent="0.35">
      <c r="A74" s="32">
        <v>44742</v>
      </c>
      <c r="B74" s="2" t="s">
        <v>1</v>
      </c>
      <c r="C74" s="31">
        <v>25000</v>
      </c>
      <c r="D74" s="12">
        <v>88.02</v>
      </c>
      <c r="E74" s="9">
        <f t="shared" si="2"/>
        <v>2200500</v>
      </c>
      <c r="F74" s="2"/>
      <c r="G74" s="2"/>
      <c r="H74" s="2"/>
      <c r="I74" s="2"/>
      <c r="J74" s="2"/>
    </row>
    <row r="75" spans="1:10" ht="15.5" x14ac:dyDescent="0.35">
      <c r="A75" s="32">
        <v>44746</v>
      </c>
      <c r="B75" s="2" t="s">
        <v>9</v>
      </c>
      <c r="C75" s="31">
        <v>25000</v>
      </c>
      <c r="D75" s="12">
        <v>84.34</v>
      </c>
      <c r="E75" s="9">
        <f t="shared" si="2"/>
        <v>2108500</v>
      </c>
      <c r="F75" s="2"/>
      <c r="G75" s="2"/>
      <c r="H75" s="2"/>
      <c r="I75" s="2"/>
      <c r="J75" s="2"/>
    </row>
    <row r="76" spans="1:10" ht="15.5" x14ac:dyDescent="0.35">
      <c r="A76" s="32">
        <v>44747</v>
      </c>
      <c r="B76" s="2" t="s">
        <v>0</v>
      </c>
      <c r="C76" s="31">
        <v>25000</v>
      </c>
      <c r="D76" s="12">
        <v>83.38</v>
      </c>
      <c r="E76" s="9">
        <f t="shared" si="2"/>
        <v>2084500</v>
      </c>
      <c r="F76" s="2"/>
      <c r="G76" s="2"/>
      <c r="H76" s="2"/>
      <c r="I76" s="2"/>
      <c r="J76" s="2"/>
    </row>
    <row r="77" spans="1:10" ht="15.5" x14ac:dyDescent="0.35">
      <c r="A77" s="32">
        <v>44749</v>
      </c>
      <c r="B77" s="2" t="s">
        <v>1</v>
      </c>
      <c r="C77" s="31">
        <v>25000</v>
      </c>
      <c r="D77" s="12">
        <v>83.36</v>
      </c>
      <c r="E77" s="9">
        <f t="shared" si="2"/>
        <v>2084000</v>
      </c>
      <c r="F77" s="2"/>
      <c r="G77" s="2"/>
      <c r="H77" s="2"/>
      <c r="I77" s="2"/>
      <c r="J77" s="2"/>
    </row>
    <row r="78" spans="1:10" ht="15.5" x14ac:dyDescent="0.35">
      <c r="A78" s="32">
        <v>44753</v>
      </c>
      <c r="B78" s="2" t="s">
        <v>9</v>
      </c>
      <c r="C78" s="31">
        <v>25000</v>
      </c>
      <c r="D78" s="12">
        <v>83.4</v>
      </c>
      <c r="E78" s="9">
        <f t="shared" si="2"/>
        <v>2085000.0000000002</v>
      </c>
      <c r="F78" s="2"/>
      <c r="G78" s="2"/>
      <c r="H78" s="2"/>
      <c r="I78" s="2"/>
      <c r="J78" s="2"/>
    </row>
    <row r="79" spans="1:10" ht="15.5" x14ac:dyDescent="0.35">
      <c r="A79" s="32">
        <v>44754</v>
      </c>
      <c r="B79" s="2" t="s">
        <v>0</v>
      </c>
      <c r="C79" s="31">
        <v>25000</v>
      </c>
      <c r="D79" s="12">
        <v>83.89</v>
      </c>
      <c r="E79" s="9">
        <f t="shared" si="2"/>
        <v>2097250</v>
      </c>
      <c r="F79" s="2"/>
      <c r="G79" s="2"/>
      <c r="H79" s="2"/>
      <c r="I79" s="2"/>
      <c r="J79" s="2"/>
    </row>
    <row r="80" spans="1:10" ht="15.5" x14ac:dyDescent="0.35">
      <c r="A80" s="32">
        <v>44756</v>
      </c>
      <c r="B80" s="2" t="s">
        <v>1</v>
      </c>
      <c r="C80" s="31">
        <v>25000</v>
      </c>
      <c r="D80" s="12">
        <v>83</v>
      </c>
      <c r="E80" s="9">
        <f t="shared" si="2"/>
        <v>2075000</v>
      </c>
      <c r="F80" s="2"/>
      <c r="G80" s="2"/>
      <c r="H80" s="2"/>
      <c r="I80" s="2"/>
      <c r="J80" s="2"/>
    </row>
    <row r="81" spans="1:10" ht="15.5" x14ac:dyDescent="0.35">
      <c r="A81" s="32">
        <v>44760</v>
      </c>
      <c r="B81" s="2" t="s">
        <v>9</v>
      </c>
      <c r="C81" s="31">
        <v>25000</v>
      </c>
      <c r="D81" s="12">
        <v>83.33</v>
      </c>
      <c r="E81" s="9">
        <f>C81*D81</f>
        <v>2083250</v>
      </c>
      <c r="F81" s="2"/>
      <c r="G81" s="2"/>
      <c r="H81" s="2"/>
      <c r="I81" s="2"/>
      <c r="J81" s="2"/>
    </row>
    <row r="82" spans="1:10" ht="15.5" x14ac:dyDescent="0.35">
      <c r="A82" s="32">
        <v>44761</v>
      </c>
      <c r="B82" s="2" t="s">
        <v>0</v>
      </c>
      <c r="C82" s="31">
        <v>25000</v>
      </c>
      <c r="D82" s="12">
        <v>83.61</v>
      </c>
      <c r="E82" s="9">
        <f>C82*D82</f>
        <v>2090250</v>
      </c>
      <c r="F82" s="2"/>
      <c r="G82" s="2"/>
      <c r="H82" s="2"/>
      <c r="I82" s="2"/>
      <c r="J82" s="2"/>
    </row>
    <row r="83" spans="1:10" ht="15.5" x14ac:dyDescent="0.35">
      <c r="A83" s="32">
        <v>44763</v>
      </c>
      <c r="B83" s="2" t="s">
        <v>1</v>
      </c>
      <c r="C83" s="31">
        <v>25000</v>
      </c>
      <c r="D83" s="12">
        <v>77.599999999999994</v>
      </c>
      <c r="E83" s="9">
        <f t="shared" si="2"/>
        <v>1939999.9999999998</v>
      </c>
      <c r="F83" s="2"/>
      <c r="G83" s="2"/>
      <c r="H83" s="2"/>
      <c r="I83" s="2"/>
      <c r="J83" s="2"/>
    </row>
    <row r="84" spans="1:10" ht="15.5" x14ac:dyDescent="0.35">
      <c r="A84" s="32">
        <v>44767</v>
      </c>
      <c r="B84" s="2" t="s">
        <v>9</v>
      </c>
      <c r="C84" s="31">
        <v>25000</v>
      </c>
      <c r="D84" s="12">
        <v>76.09</v>
      </c>
      <c r="E84" s="9">
        <f t="shared" si="2"/>
        <v>1902250</v>
      </c>
      <c r="F84" s="2"/>
      <c r="G84" s="2"/>
      <c r="H84" s="2"/>
      <c r="I84" s="2"/>
      <c r="J84" s="2"/>
    </row>
    <row r="85" spans="1:10" ht="15.5" x14ac:dyDescent="0.35">
      <c r="A85" s="32">
        <v>44768</v>
      </c>
      <c r="B85" s="2" t="s">
        <v>0</v>
      </c>
      <c r="C85" s="31">
        <v>25000</v>
      </c>
      <c r="D85" s="12">
        <v>76.510000000000005</v>
      </c>
      <c r="E85" s="9">
        <f t="shared" si="2"/>
        <v>1912750.0000000002</v>
      </c>
      <c r="F85" s="2"/>
      <c r="G85" s="2"/>
      <c r="H85" s="2"/>
      <c r="I85" s="2"/>
      <c r="J85" s="2"/>
    </row>
    <row r="86" spans="1:10" ht="15.5" x14ac:dyDescent="0.35">
      <c r="A86" s="32">
        <v>44770</v>
      </c>
      <c r="B86" s="2" t="s">
        <v>1</v>
      </c>
      <c r="C86" s="31">
        <v>25000</v>
      </c>
      <c r="D86" s="12">
        <v>77.08</v>
      </c>
      <c r="E86" s="9">
        <f t="shared" si="2"/>
        <v>1927000</v>
      </c>
      <c r="F86" s="2"/>
      <c r="G86" s="2"/>
      <c r="H86" s="2"/>
      <c r="I86" s="2"/>
      <c r="J86" s="2"/>
    </row>
    <row r="87" spans="1:10" ht="15.5" x14ac:dyDescent="0.35">
      <c r="A87" s="32">
        <v>44774</v>
      </c>
      <c r="B87" s="2" t="s">
        <v>9</v>
      </c>
      <c r="C87" s="31">
        <v>12500</v>
      </c>
      <c r="D87" s="12">
        <v>79.5</v>
      </c>
      <c r="E87" s="9">
        <f t="shared" si="2"/>
        <v>993750</v>
      </c>
      <c r="F87" s="2"/>
      <c r="G87" s="2"/>
      <c r="H87" s="2"/>
      <c r="I87" s="2"/>
      <c r="J87" s="2"/>
    </row>
    <row r="88" spans="1:10" ht="15.5" x14ac:dyDescent="0.35">
      <c r="A88" s="32">
        <v>44775</v>
      </c>
      <c r="B88" s="2" t="s">
        <v>0</v>
      </c>
      <c r="C88" s="31">
        <v>12500</v>
      </c>
      <c r="D88" s="12">
        <v>80.510000000000005</v>
      </c>
      <c r="E88" s="9">
        <f t="shared" si="2"/>
        <v>1006375.0000000001</v>
      </c>
      <c r="F88" s="2"/>
      <c r="G88" s="2"/>
      <c r="H88" s="2"/>
      <c r="I88" s="2"/>
      <c r="J88" s="2"/>
    </row>
    <row r="89" spans="1:10" ht="15.5" x14ac:dyDescent="0.35">
      <c r="A89" s="32">
        <v>44777</v>
      </c>
      <c r="B89" s="2" t="s">
        <v>1</v>
      </c>
      <c r="C89" s="31">
        <v>12500</v>
      </c>
      <c r="D89" s="12">
        <v>83.81</v>
      </c>
      <c r="E89" s="9">
        <f t="shared" si="2"/>
        <v>1047625</v>
      </c>
      <c r="F89" s="2"/>
      <c r="G89" s="2"/>
      <c r="H89" s="2"/>
      <c r="I89" s="2"/>
      <c r="J89" s="2"/>
    </row>
    <row r="90" spans="1:10" ht="15.5" x14ac:dyDescent="0.35">
      <c r="A90" s="32">
        <v>44781</v>
      </c>
      <c r="B90" s="2" t="s">
        <v>9</v>
      </c>
      <c r="C90" s="31">
        <v>12500</v>
      </c>
      <c r="D90" s="12">
        <v>84.6</v>
      </c>
      <c r="E90" s="9">
        <f t="shared" si="2"/>
        <v>1057500</v>
      </c>
      <c r="F90" s="2"/>
      <c r="G90" s="2"/>
      <c r="H90" s="2"/>
      <c r="I90" s="2"/>
      <c r="J90" s="2"/>
    </row>
    <row r="91" spans="1:10" ht="15.5" x14ac:dyDescent="0.35">
      <c r="A91" s="32">
        <v>44782</v>
      </c>
      <c r="B91" s="2" t="s">
        <v>0</v>
      </c>
      <c r="C91" s="31">
        <v>12500</v>
      </c>
      <c r="D91" s="12">
        <v>84.06</v>
      </c>
      <c r="E91" s="9">
        <f t="shared" si="2"/>
        <v>1050750</v>
      </c>
      <c r="F91" s="2"/>
      <c r="G91" s="2"/>
      <c r="H91" s="2"/>
      <c r="I91" s="2"/>
      <c r="J91" s="2"/>
    </row>
    <row r="92" spans="1:10" ht="15.5" x14ac:dyDescent="0.35">
      <c r="A92" s="32">
        <v>44784</v>
      </c>
      <c r="B92" s="2" t="s">
        <v>1</v>
      </c>
      <c r="C92" s="31">
        <v>12500</v>
      </c>
      <c r="D92" s="12">
        <v>86.35</v>
      </c>
      <c r="E92" s="9">
        <f t="shared" si="2"/>
        <v>1079375</v>
      </c>
      <c r="F92" s="2"/>
      <c r="G92" s="2"/>
      <c r="H92" s="2"/>
      <c r="I92" s="2"/>
      <c r="J92" s="2"/>
    </row>
    <row r="93" spans="1:10" ht="15.5" x14ac:dyDescent="0.35">
      <c r="A93" s="32">
        <v>44788</v>
      </c>
      <c r="B93" s="2" t="s">
        <v>9</v>
      </c>
      <c r="C93" s="31">
        <v>12500</v>
      </c>
      <c r="D93" s="12">
        <v>89.5</v>
      </c>
      <c r="E93" s="9">
        <f t="shared" si="2"/>
        <v>1118750</v>
      </c>
      <c r="F93" s="16"/>
      <c r="G93" s="2"/>
      <c r="H93" s="2"/>
      <c r="I93" s="2"/>
      <c r="J93" s="2"/>
    </row>
    <row r="94" spans="1:10" ht="15.5" x14ac:dyDescent="0.35">
      <c r="A94" s="32">
        <v>44789</v>
      </c>
      <c r="B94" s="2" t="s">
        <v>0</v>
      </c>
      <c r="C94" s="31">
        <v>12500</v>
      </c>
      <c r="D94" s="12">
        <v>90.64</v>
      </c>
      <c r="E94" s="9">
        <f t="shared" si="2"/>
        <v>1133000</v>
      </c>
      <c r="F94" s="2"/>
      <c r="G94" s="2"/>
      <c r="H94" s="2"/>
      <c r="I94" s="2"/>
      <c r="J94" s="2"/>
    </row>
    <row r="95" spans="1:10" ht="15.5" x14ac:dyDescent="0.35">
      <c r="A95" s="32">
        <v>44791</v>
      </c>
      <c r="B95" s="2" t="s">
        <v>1</v>
      </c>
      <c r="C95" s="31">
        <v>12500</v>
      </c>
      <c r="D95" s="12">
        <v>94</v>
      </c>
      <c r="E95" s="9">
        <f t="shared" si="2"/>
        <v>1175000</v>
      </c>
      <c r="F95" s="2"/>
      <c r="G95" s="2"/>
      <c r="H95" s="2"/>
      <c r="I95" s="2"/>
      <c r="J95" s="2"/>
    </row>
    <row r="96" spans="1:10" ht="15.5" x14ac:dyDescent="0.35">
      <c r="A96" s="32">
        <v>44795</v>
      </c>
      <c r="B96" s="2" t="s">
        <v>9</v>
      </c>
      <c r="C96" s="31">
        <v>12500</v>
      </c>
      <c r="D96" s="12">
        <v>97.5</v>
      </c>
      <c r="E96" s="9">
        <f t="shared" si="2"/>
        <v>1218750</v>
      </c>
      <c r="F96" s="2"/>
      <c r="G96" s="2"/>
      <c r="H96" s="2"/>
      <c r="I96" s="2"/>
      <c r="J96" s="2"/>
    </row>
    <row r="97" spans="1:10" ht="15.5" x14ac:dyDescent="0.35">
      <c r="A97" s="32">
        <v>44796</v>
      </c>
      <c r="B97" s="2" t="s">
        <v>0</v>
      </c>
      <c r="C97" s="31">
        <v>12500</v>
      </c>
      <c r="D97" s="12">
        <v>92.52</v>
      </c>
      <c r="E97" s="9">
        <f t="shared" si="2"/>
        <v>1156500</v>
      </c>
      <c r="F97" s="2"/>
      <c r="G97" s="2"/>
      <c r="H97" s="2"/>
      <c r="I97" s="2"/>
      <c r="J97" s="2"/>
    </row>
    <row r="98" spans="1:10" ht="15.5" x14ac:dyDescent="0.35">
      <c r="A98" s="32">
        <v>44798</v>
      </c>
      <c r="B98" s="2" t="s">
        <v>1</v>
      </c>
      <c r="C98" s="31">
        <v>12500</v>
      </c>
      <c r="D98" s="12">
        <v>89.3</v>
      </c>
      <c r="E98" s="9">
        <f t="shared" si="2"/>
        <v>1116250</v>
      </c>
      <c r="F98" s="2"/>
      <c r="G98" s="2"/>
      <c r="H98" s="2"/>
      <c r="I98" s="2"/>
      <c r="J98" s="2"/>
    </row>
    <row r="99" spans="1:10" ht="15.5" x14ac:dyDescent="0.35">
      <c r="A99" s="32">
        <v>44802</v>
      </c>
      <c r="B99" s="2" t="s">
        <v>9</v>
      </c>
      <c r="C99" s="31">
        <v>12500</v>
      </c>
      <c r="D99" s="12">
        <v>88.81</v>
      </c>
      <c r="E99" s="9">
        <f t="shared" si="2"/>
        <v>1110125</v>
      </c>
      <c r="F99" s="2"/>
      <c r="G99" s="2"/>
      <c r="H99" s="2"/>
      <c r="I99" s="2"/>
      <c r="J99" s="2"/>
    </row>
    <row r="100" spans="1:10" s="26" customFormat="1" ht="15.5" x14ac:dyDescent="0.35">
      <c r="A100" s="32">
        <v>44803</v>
      </c>
      <c r="B100" s="2" t="s">
        <v>0</v>
      </c>
      <c r="C100" s="31">
        <v>19000</v>
      </c>
      <c r="D100" s="23">
        <v>85.13</v>
      </c>
      <c r="E100" s="24">
        <f t="shared" si="2"/>
        <v>1617470</v>
      </c>
      <c r="F100" s="25"/>
      <c r="G100" s="22"/>
      <c r="H100" s="22"/>
      <c r="I100" s="22"/>
      <c r="J100" s="22"/>
    </row>
    <row r="101" spans="1:10" s="26" customFormat="1" ht="15.5" x14ac:dyDescent="0.35">
      <c r="A101" s="32">
        <v>44805</v>
      </c>
      <c r="B101" s="2" t="s">
        <v>1</v>
      </c>
      <c r="C101" s="31">
        <v>49000</v>
      </c>
      <c r="D101" s="23">
        <v>77.010000000000005</v>
      </c>
      <c r="E101" s="24">
        <f t="shared" si="2"/>
        <v>3773490.0000000005</v>
      </c>
      <c r="F101" s="25"/>
      <c r="G101" s="22"/>
      <c r="H101" s="22"/>
      <c r="I101" s="22"/>
      <c r="J101" s="22"/>
    </row>
    <row r="102" spans="1:10" s="26" customFormat="1" ht="15.5" x14ac:dyDescent="0.35">
      <c r="A102" s="32">
        <v>44809</v>
      </c>
      <c r="B102" s="2" t="s">
        <v>9</v>
      </c>
      <c r="C102" s="31">
        <v>49000</v>
      </c>
      <c r="D102" s="23">
        <v>73.75</v>
      </c>
      <c r="E102" s="24">
        <f t="shared" si="2"/>
        <v>3613750</v>
      </c>
      <c r="F102" s="22"/>
      <c r="G102" s="22"/>
      <c r="H102" s="22"/>
      <c r="I102" s="22"/>
      <c r="J102" s="22"/>
    </row>
    <row r="103" spans="1:10" s="26" customFormat="1" ht="15.5" x14ac:dyDescent="0.35">
      <c r="A103" s="32">
        <v>44810</v>
      </c>
      <c r="B103" s="2" t="s">
        <v>0</v>
      </c>
      <c r="C103" s="31">
        <v>49000</v>
      </c>
      <c r="D103" s="23">
        <v>71.05</v>
      </c>
      <c r="E103" s="24">
        <f t="shared" si="2"/>
        <v>3481450</v>
      </c>
      <c r="F103" s="22"/>
      <c r="G103" s="22"/>
      <c r="H103" s="22"/>
      <c r="I103" s="22"/>
      <c r="J103" s="22"/>
    </row>
    <row r="104" spans="1:10" s="26" customFormat="1" ht="15.5" x14ac:dyDescent="0.35">
      <c r="A104" s="32">
        <v>44816</v>
      </c>
      <c r="B104" s="2" t="s">
        <v>9</v>
      </c>
      <c r="C104" s="31">
        <v>49000</v>
      </c>
      <c r="D104" s="23">
        <v>65.959999999999994</v>
      </c>
      <c r="E104" s="24">
        <f t="shared" si="2"/>
        <v>3232039.9999999995</v>
      </c>
      <c r="F104" s="22"/>
      <c r="G104" s="22"/>
      <c r="H104" s="22"/>
      <c r="I104" s="22"/>
      <c r="J104" s="22"/>
    </row>
    <row r="105" spans="1:10" s="26" customFormat="1" ht="15.5" x14ac:dyDescent="0.35">
      <c r="A105" s="32">
        <v>44817</v>
      </c>
      <c r="B105" s="2" t="s">
        <v>0</v>
      </c>
      <c r="C105" s="31">
        <v>49000</v>
      </c>
      <c r="D105" s="23">
        <v>70.48</v>
      </c>
      <c r="E105" s="24">
        <f t="shared" si="2"/>
        <v>3453520</v>
      </c>
      <c r="F105" s="22"/>
      <c r="G105" s="22"/>
      <c r="H105" s="22"/>
      <c r="I105" s="22"/>
      <c r="J105" s="22"/>
    </row>
    <row r="106" spans="1:10" s="26" customFormat="1" ht="15.5" x14ac:dyDescent="0.35">
      <c r="A106" s="32">
        <v>44819</v>
      </c>
      <c r="B106" s="2" t="s">
        <v>1</v>
      </c>
      <c r="C106" s="31">
        <v>49000</v>
      </c>
      <c r="D106" s="23">
        <v>70.84</v>
      </c>
      <c r="E106" s="24">
        <f t="shared" si="2"/>
        <v>3471160</v>
      </c>
      <c r="F106" s="22"/>
      <c r="G106" s="22"/>
      <c r="H106" s="22"/>
      <c r="I106" s="22"/>
      <c r="J106" s="22"/>
    </row>
    <row r="107" spans="1:10" s="26" customFormat="1" ht="15.5" x14ac:dyDescent="0.35">
      <c r="A107" s="32">
        <v>44823</v>
      </c>
      <c r="B107" s="2" t="s">
        <v>9</v>
      </c>
      <c r="C107" s="31">
        <v>49000</v>
      </c>
      <c r="D107" s="23">
        <v>71.11</v>
      </c>
      <c r="E107" s="24">
        <f t="shared" si="2"/>
        <v>3484390</v>
      </c>
      <c r="F107" s="22"/>
      <c r="G107" s="22"/>
      <c r="H107" s="22"/>
      <c r="I107" s="22"/>
      <c r="J107" s="22"/>
    </row>
    <row r="108" spans="1:10" s="26" customFormat="1" ht="15.5" x14ac:dyDescent="0.35">
      <c r="A108" s="32">
        <v>44824</v>
      </c>
      <c r="B108" s="2" t="s">
        <v>0</v>
      </c>
      <c r="C108" s="31">
        <v>49000</v>
      </c>
      <c r="D108" s="23">
        <v>70.38</v>
      </c>
      <c r="E108" s="24">
        <f t="shared" si="2"/>
        <v>3448620</v>
      </c>
      <c r="F108" s="22"/>
      <c r="G108" s="22"/>
      <c r="H108" s="22"/>
      <c r="I108" s="22"/>
      <c r="J108" s="22"/>
    </row>
    <row r="109" spans="1:10" s="26" customFormat="1" ht="15.5" x14ac:dyDescent="0.35">
      <c r="A109" s="32">
        <v>44826</v>
      </c>
      <c r="B109" s="2" t="s">
        <v>1</v>
      </c>
      <c r="C109" s="31">
        <v>49000</v>
      </c>
      <c r="D109" s="23">
        <v>69.88</v>
      </c>
      <c r="E109" s="24">
        <f t="shared" si="2"/>
        <v>3424120</v>
      </c>
      <c r="F109" s="22"/>
      <c r="G109" s="22"/>
      <c r="H109" s="22"/>
      <c r="I109" s="22"/>
      <c r="J109" s="22"/>
    </row>
    <row r="110" spans="1:10" s="26" customFormat="1" ht="15.5" x14ac:dyDescent="0.35">
      <c r="A110" s="32">
        <v>44830</v>
      </c>
      <c r="B110" s="2" t="s">
        <v>9</v>
      </c>
      <c r="C110" s="31">
        <v>49000</v>
      </c>
      <c r="D110" s="23">
        <v>66.02</v>
      </c>
      <c r="E110" s="24">
        <f t="shared" si="2"/>
        <v>3234980</v>
      </c>
      <c r="F110" s="22"/>
      <c r="J110" s="22"/>
    </row>
    <row r="111" spans="1:10" s="26" customFormat="1" ht="15.5" x14ac:dyDescent="0.35">
      <c r="A111" s="32">
        <v>44831</v>
      </c>
      <c r="B111" s="2" t="s">
        <v>0</v>
      </c>
      <c r="C111" s="31">
        <v>49000</v>
      </c>
      <c r="D111" s="23">
        <v>67.7</v>
      </c>
      <c r="E111" s="24">
        <f t="shared" si="2"/>
        <v>3317300</v>
      </c>
      <c r="F111" s="22"/>
      <c r="J111" s="22"/>
    </row>
    <row r="112" spans="1:10" s="26" customFormat="1" ht="15.5" x14ac:dyDescent="0.35">
      <c r="A112" s="32">
        <v>44833</v>
      </c>
      <c r="B112" s="2" t="s">
        <v>1</v>
      </c>
      <c r="C112" s="31">
        <v>49000</v>
      </c>
      <c r="D112" s="23">
        <v>64.7</v>
      </c>
      <c r="E112" s="24">
        <f t="shared" si="2"/>
        <v>3170300</v>
      </c>
      <c r="F112" s="22"/>
      <c r="J112" s="22"/>
    </row>
    <row r="113" spans="1:10" s="26" customFormat="1" ht="15.5" x14ac:dyDescent="0.35">
      <c r="A113" s="32">
        <v>44837</v>
      </c>
      <c r="B113" s="2" t="s">
        <v>9</v>
      </c>
      <c r="C113" s="31">
        <v>49000</v>
      </c>
      <c r="D113" s="23">
        <v>64.45</v>
      </c>
      <c r="E113" s="24">
        <f t="shared" si="2"/>
        <v>3158050</v>
      </c>
      <c r="F113" s="22"/>
      <c r="J113" s="22"/>
    </row>
    <row r="114" spans="1:10" s="26" customFormat="1" ht="15.5" x14ac:dyDescent="0.35">
      <c r="A114" s="32">
        <v>44838</v>
      </c>
      <c r="B114" s="2" t="s">
        <v>0</v>
      </c>
      <c r="C114" s="31">
        <v>49000</v>
      </c>
      <c r="D114" s="23">
        <v>66.17</v>
      </c>
      <c r="E114" s="24">
        <f t="shared" si="2"/>
        <v>3242330</v>
      </c>
      <c r="F114" s="22"/>
      <c r="G114" s="22"/>
      <c r="H114" s="22"/>
      <c r="I114" s="22"/>
      <c r="J114" s="22"/>
    </row>
    <row r="115" spans="1:10" s="26" customFormat="1" ht="15.5" x14ac:dyDescent="0.35">
      <c r="A115" s="32">
        <v>44840</v>
      </c>
      <c r="B115" s="2" t="s">
        <v>1</v>
      </c>
      <c r="C115" s="31">
        <v>49000</v>
      </c>
      <c r="D115" s="23">
        <v>65.760000000000005</v>
      </c>
      <c r="E115" s="24">
        <f t="shared" si="2"/>
        <v>3222240.0000000005</v>
      </c>
      <c r="F115" s="22"/>
      <c r="G115" s="22"/>
      <c r="H115" s="22"/>
      <c r="I115" s="22"/>
      <c r="J115" s="22"/>
    </row>
    <row r="116" spans="1:10" s="26" customFormat="1" ht="15.5" x14ac:dyDescent="0.35">
      <c r="A116" s="32">
        <v>44844</v>
      </c>
      <c r="B116" s="2" t="s">
        <v>9</v>
      </c>
      <c r="C116" s="31">
        <v>49000</v>
      </c>
      <c r="D116" s="23">
        <v>67.010000000000005</v>
      </c>
      <c r="E116" s="24">
        <f t="shared" si="2"/>
        <v>3283490.0000000005</v>
      </c>
      <c r="F116" s="22"/>
      <c r="G116" s="22"/>
      <c r="H116" s="22"/>
      <c r="I116" s="22"/>
      <c r="J116" s="22"/>
    </row>
    <row r="117" spans="1:10" s="26" customFormat="1" ht="15.5" x14ac:dyDescent="0.35">
      <c r="A117" s="32">
        <v>44845</v>
      </c>
      <c r="B117" s="2" t="s">
        <v>0</v>
      </c>
      <c r="C117" s="31">
        <v>49000</v>
      </c>
      <c r="D117" s="23">
        <v>66.34</v>
      </c>
      <c r="E117" s="24">
        <f t="shared" si="2"/>
        <v>3250660</v>
      </c>
      <c r="F117" s="22"/>
      <c r="G117" s="22"/>
      <c r="H117" s="22"/>
      <c r="I117" s="22"/>
      <c r="J117" s="22"/>
    </row>
    <row r="118" spans="1:10" s="26" customFormat="1" ht="15.5" x14ac:dyDescent="0.35">
      <c r="A118" s="32">
        <v>44847</v>
      </c>
      <c r="B118" s="2" t="s">
        <v>1</v>
      </c>
      <c r="C118" s="31">
        <v>49000</v>
      </c>
      <c r="D118" s="23">
        <v>66.650000000000006</v>
      </c>
      <c r="E118" s="24">
        <f t="shared" si="2"/>
        <v>3265850.0000000005</v>
      </c>
      <c r="F118" s="22"/>
      <c r="G118" s="22"/>
      <c r="H118" s="22"/>
      <c r="I118" s="22"/>
      <c r="J118" s="22"/>
    </row>
    <row r="119" spans="1:10" s="26" customFormat="1" ht="15.5" x14ac:dyDescent="0.35">
      <c r="A119" s="32">
        <v>44851</v>
      </c>
      <c r="B119" s="2" t="s">
        <v>9</v>
      </c>
      <c r="C119" s="31">
        <v>49000</v>
      </c>
      <c r="D119" s="23">
        <v>66.25</v>
      </c>
      <c r="E119" s="24">
        <f t="shared" si="2"/>
        <v>3246250</v>
      </c>
      <c r="F119" s="22"/>
      <c r="G119" s="22"/>
      <c r="H119" s="22"/>
      <c r="I119" s="22"/>
      <c r="J119" s="22"/>
    </row>
    <row r="120" spans="1:10" s="26" customFormat="1" ht="15.5" x14ac:dyDescent="0.35">
      <c r="A120" s="32">
        <v>44852</v>
      </c>
      <c r="B120" s="2" t="s">
        <v>0</v>
      </c>
      <c r="C120" s="31">
        <v>49000</v>
      </c>
      <c r="D120" s="23">
        <v>67.11</v>
      </c>
      <c r="E120" s="24">
        <f t="shared" si="2"/>
        <v>3288390</v>
      </c>
      <c r="F120" s="22"/>
      <c r="G120" s="22"/>
      <c r="H120" s="22"/>
      <c r="I120" s="22"/>
      <c r="J120" s="22"/>
    </row>
    <row r="121" spans="1:10" s="26" customFormat="1" ht="15.5" x14ac:dyDescent="0.35">
      <c r="A121" s="32">
        <v>44854</v>
      </c>
      <c r="B121" s="2" t="s">
        <v>1</v>
      </c>
      <c r="C121" s="31">
        <v>49000</v>
      </c>
      <c r="D121" s="23">
        <v>67.010000000000005</v>
      </c>
      <c r="E121" s="24">
        <f t="shared" si="2"/>
        <v>3283490.0000000005</v>
      </c>
      <c r="F121" s="22"/>
      <c r="G121" s="22"/>
      <c r="H121" s="22"/>
      <c r="I121" s="22"/>
      <c r="J121" s="22"/>
    </row>
    <row r="122" spans="1:10" s="26" customFormat="1" ht="15.5" x14ac:dyDescent="0.35">
      <c r="A122" s="32">
        <v>44858</v>
      </c>
      <c r="B122" s="2" t="s">
        <v>9</v>
      </c>
      <c r="C122" s="31">
        <v>49000</v>
      </c>
      <c r="D122" s="23">
        <v>68.02</v>
      </c>
      <c r="E122" s="24">
        <f t="shared" si="2"/>
        <v>3332980</v>
      </c>
      <c r="F122" s="22"/>
      <c r="G122" s="22"/>
      <c r="H122" s="22"/>
      <c r="I122" s="22"/>
      <c r="J122" s="22"/>
    </row>
    <row r="123" spans="1:10" s="26" customFormat="1" ht="15.5" x14ac:dyDescent="0.35">
      <c r="A123" s="32">
        <v>44859</v>
      </c>
      <c r="B123" s="2" t="s">
        <v>0</v>
      </c>
      <c r="C123" s="31">
        <v>49000</v>
      </c>
      <c r="D123" s="23">
        <v>74.17</v>
      </c>
      <c r="E123" s="24">
        <f t="shared" si="2"/>
        <v>3634330</v>
      </c>
      <c r="F123" s="22"/>
      <c r="G123" s="22"/>
      <c r="H123" s="22"/>
      <c r="I123" s="22"/>
      <c r="J123" s="22"/>
    </row>
    <row r="124" spans="1:10" s="26" customFormat="1" ht="15.5" x14ac:dyDescent="0.35">
      <c r="A124" s="32">
        <v>44861</v>
      </c>
      <c r="B124" s="2" t="s">
        <v>1</v>
      </c>
      <c r="C124" s="31">
        <v>49000</v>
      </c>
      <c r="D124" s="23">
        <v>77.099999999999994</v>
      </c>
      <c r="E124" s="24">
        <f t="shared" si="2"/>
        <v>3777899.9999999995</v>
      </c>
      <c r="F124" s="22"/>
      <c r="G124" s="22"/>
      <c r="H124" s="22"/>
      <c r="I124" s="22"/>
      <c r="J124" s="22"/>
    </row>
    <row r="125" spans="1:10" s="26" customFormat="1" ht="15.5" x14ac:dyDescent="0.35">
      <c r="A125" s="32">
        <v>44865</v>
      </c>
      <c r="B125" s="2" t="s">
        <v>9</v>
      </c>
      <c r="C125" s="31">
        <v>49000</v>
      </c>
      <c r="D125" s="23">
        <v>78.69</v>
      </c>
      <c r="E125" s="24">
        <f t="shared" si="2"/>
        <v>3855810</v>
      </c>
      <c r="F125" s="22"/>
      <c r="G125" s="22"/>
      <c r="H125" s="22"/>
      <c r="I125" s="22"/>
      <c r="J125" s="22"/>
    </row>
    <row r="126" spans="1:10" s="26" customFormat="1" ht="15.5" x14ac:dyDescent="0.35">
      <c r="A126" s="32">
        <v>44866</v>
      </c>
      <c r="B126" s="2" t="s">
        <v>0</v>
      </c>
      <c r="C126" s="31">
        <v>49000</v>
      </c>
      <c r="D126" s="28">
        <v>78.760000000000005</v>
      </c>
      <c r="E126" s="24">
        <f t="shared" si="2"/>
        <v>3859240.0000000005</v>
      </c>
      <c r="F126" s="22"/>
      <c r="G126" s="22"/>
      <c r="H126" s="22"/>
      <c r="I126" s="22"/>
      <c r="J126" s="22"/>
    </row>
    <row r="127" spans="1:10" s="26" customFormat="1" ht="15.5" x14ac:dyDescent="0.35">
      <c r="A127" s="32">
        <v>44868</v>
      </c>
      <c r="B127" s="2" t="s">
        <v>1</v>
      </c>
      <c r="C127" s="31">
        <v>49000</v>
      </c>
      <c r="D127" s="23">
        <v>76.63</v>
      </c>
      <c r="E127" s="24">
        <f t="shared" si="2"/>
        <v>3754870</v>
      </c>
      <c r="F127" s="22"/>
      <c r="G127" s="22"/>
      <c r="H127" s="22"/>
      <c r="I127" s="22"/>
      <c r="J127" s="22"/>
    </row>
    <row r="128" spans="1:10" s="26" customFormat="1" ht="15.5" x14ac:dyDescent="0.35">
      <c r="A128" s="32">
        <v>44872</v>
      </c>
      <c r="B128" s="2" t="s">
        <v>9</v>
      </c>
      <c r="C128" s="31">
        <v>49000</v>
      </c>
      <c r="D128" s="23">
        <v>76.75</v>
      </c>
      <c r="E128" s="24">
        <f t="shared" si="2"/>
        <v>3760750</v>
      </c>
      <c r="F128" s="22"/>
      <c r="G128" s="22"/>
      <c r="H128" s="22"/>
      <c r="I128" s="22"/>
      <c r="J128" s="22"/>
    </row>
    <row r="129" spans="1:10" s="26" customFormat="1" ht="15.5" x14ac:dyDescent="0.35">
      <c r="A129" s="32">
        <v>44873</v>
      </c>
      <c r="B129" s="2" t="s">
        <v>0</v>
      </c>
      <c r="C129" s="31">
        <v>49000</v>
      </c>
      <c r="D129" s="23">
        <v>76.02</v>
      </c>
      <c r="E129" s="24">
        <f t="shared" si="2"/>
        <v>3724980</v>
      </c>
      <c r="F129" s="22"/>
      <c r="G129" s="22"/>
      <c r="H129" s="22"/>
      <c r="I129" s="22"/>
      <c r="J129" s="22"/>
    </row>
    <row r="130" spans="1:10" s="26" customFormat="1" ht="15.5" x14ac:dyDescent="0.35">
      <c r="A130" s="32">
        <v>44875</v>
      </c>
      <c r="B130" s="2" t="s">
        <v>1</v>
      </c>
      <c r="C130" s="31">
        <v>49000</v>
      </c>
      <c r="D130" s="23">
        <v>71.62</v>
      </c>
      <c r="E130" s="24">
        <f t="shared" si="2"/>
        <v>3509380</v>
      </c>
      <c r="F130" s="22"/>
      <c r="G130" s="22"/>
      <c r="H130" s="22"/>
      <c r="I130" s="22"/>
      <c r="J130" s="22"/>
    </row>
    <row r="131" spans="1:10" s="26" customFormat="1" ht="15.5" x14ac:dyDescent="0.35">
      <c r="A131" s="32">
        <v>44879</v>
      </c>
      <c r="B131" s="2" t="s">
        <v>9</v>
      </c>
      <c r="C131" s="31">
        <v>49000</v>
      </c>
      <c r="D131" s="23">
        <v>74.849999999999994</v>
      </c>
      <c r="E131" s="24">
        <f t="shared" si="2"/>
        <v>3667649.9999999995</v>
      </c>
      <c r="F131" s="22"/>
      <c r="G131" s="22"/>
      <c r="H131" s="22"/>
      <c r="I131" s="22"/>
      <c r="J131" s="22"/>
    </row>
    <row r="132" spans="1:10" s="26" customFormat="1" ht="15.5" x14ac:dyDescent="0.35">
      <c r="A132" s="32">
        <v>44880</v>
      </c>
      <c r="B132" s="2" t="s">
        <v>0</v>
      </c>
      <c r="C132" s="31">
        <v>49000</v>
      </c>
      <c r="D132" s="23">
        <v>74.930000000000007</v>
      </c>
      <c r="E132" s="24">
        <f t="shared" si="2"/>
        <v>3671570.0000000005</v>
      </c>
      <c r="F132" s="22"/>
      <c r="G132" s="22"/>
      <c r="H132" s="22"/>
      <c r="I132" s="22"/>
      <c r="J132" s="22"/>
    </row>
    <row r="133" spans="1:10" s="26" customFormat="1" ht="15.5" x14ac:dyDescent="0.35">
      <c r="A133" s="32">
        <v>44882</v>
      </c>
      <c r="B133" s="2" t="s">
        <v>1</v>
      </c>
      <c r="C133" s="31">
        <v>49000</v>
      </c>
      <c r="D133" s="23">
        <v>73.31</v>
      </c>
      <c r="E133" s="24">
        <f t="shared" ref="E133:E146" si="3">C133*D133</f>
        <v>3592190</v>
      </c>
      <c r="F133" s="22"/>
      <c r="G133" s="22"/>
      <c r="H133" s="22"/>
      <c r="I133" s="22"/>
      <c r="J133" s="22"/>
    </row>
    <row r="134" spans="1:10" s="26" customFormat="1" ht="15.5" x14ac:dyDescent="0.35">
      <c r="A134" s="32">
        <v>44886</v>
      </c>
      <c r="B134" s="2" t="s">
        <v>9</v>
      </c>
      <c r="C134" s="31">
        <v>49000</v>
      </c>
      <c r="D134" s="23">
        <v>73.36</v>
      </c>
      <c r="E134" s="24">
        <f t="shared" si="3"/>
        <v>3594640</v>
      </c>
      <c r="F134" s="22"/>
      <c r="G134" s="22"/>
      <c r="H134" s="22"/>
      <c r="I134" s="22"/>
      <c r="J134" s="22"/>
    </row>
    <row r="135" spans="1:10" s="26" customFormat="1" ht="15.5" x14ac:dyDescent="0.35">
      <c r="A135" s="32">
        <v>44887</v>
      </c>
      <c r="B135" s="2" t="s">
        <v>0</v>
      </c>
      <c r="C135" s="31">
        <v>49000</v>
      </c>
      <c r="D135" s="23">
        <v>73.540000000000006</v>
      </c>
      <c r="E135" s="24">
        <f t="shared" si="3"/>
        <v>3603460.0000000005</v>
      </c>
      <c r="F135" s="22"/>
      <c r="G135" s="22"/>
      <c r="H135" s="22"/>
      <c r="I135" s="22"/>
      <c r="J135" s="22"/>
    </row>
    <row r="136" spans="1:10" s="26" customFormat="1" ht="15.5" x14ac:dyDescent="0.35">
      <c r="A136" s="32">
        <v>44889</v>
      </c>
      <c r="B136" s="2" t="s">
        <v>1</v>
      </c>
      <c r="C136" s="31">
        <v>49000</v>
      </c>
      <c r="D136" s="23">
        <v>76.64</v>
      </c>
      <c r="E136" s="24">
        <f t="shared" si="3"/>
        <v>3755360</v>
      </c>
      <c r="F136" s="22"/>
      <c r="G136" s="22"/>
      <c r="H136" s="22"/>
      <c r="I136" s="22"/>
      <c r="J136" s="22"/>
    </row>
    <row r="137" spans="1:10" s="26" customFormat="1" ht="15.5" x14ac:dyDescent="0.35">
      <c r="A137" s="32">
        <v>44893</v>
      </c>
      <c r="B137" s="2" t="s">
        <v>9</v>
      </c>
      <c r="C137" s="31">
        <v>49000</v>
      </c>
      <c r="D137" s="23">
        <v>77.61</v>
      </c>
      <c r="E137" s="24">
        <f t="shared" si="3"/>
        <v>3802890</v>
      </c>
      <c r="F137" s="22"/>
      <c r="G137" s="22"/>
      <c r="H137" s="22"/>
      <c r="I137" s="22"/>
      <c r="J137" s="22"/>
    </row>
    <row r="138" spans="1:10" s="26" customFormat="1" ht="15.5" x14ac:dyDescent="0.35">
      <c r="A138" s="32">
        <v>44894</v>
      </c>
      <c r="B138" s="2" t="s">
        <v>0</v>
      </c>
      <c r="C138" s="31">
        <v>49000</v>
      </c>
      <c r="D138" s="23">
        <v>78.88</v>
      </c>
      <c r="E138" s="24">
        <f t="shared" si="3"/>
        <v>3865120</v>
      </c>
      <c r="F138" s="22"/>
      <c r="G138" s="22"/>
      <c r="H138" s="22"/>
      <c r="I138" s="22"/>
      <c r="J138" s="22"/>
    </row>
    <row r="139" spans="1:10" s="26" customFormat="1" ht="15.5" x14ac:dyDescent="0.35">
      <c r="A139" s="32">
        <v>44896</v>
      </c>
      <c r="B139" s="2" t="s">
        <v>1</v>
      </c>
      <c r="C139" s="31">
        <v>49000</v>
      </c>
      <c r="D139" s="23">
        <v>86.11</v>
      </c>
      <c r="E139" s="24">
        <f t="shared" si="3"/>
        <v>4219390</v>
      </c>
      <c r="F139" s="22"/>
      <c r="G139" s="22"/>
      <c r="H139" s="22"/>
      <c r="I139" s="22"/>
      <c r="J139" s="22"/>
    </row>
    <row r="140" spans="1:10" s="26" customFormat="1" ht="15.5" x14ac:dyDescent="0.35">
      <c r="A140" s="32">
        <v>44900</v>
      </c>
      <c r="B140" s="2" t="s">
        <v>9</v>
      </c>
      <c r="C140" s="31">
        <v>49000</v>
      </c>
      <c r="D140" s="23">
        <v>85.69</v>
      </c>
      <c r="E140" s="24">
        <f t="shared" si="3"/>
        <v>4198810</v>
      </c>
      <c r="F140" s="22"/>
      <c r="G140" s="22"/>
      <c r="H140" s="22"/>
      <c r="I140" s="22"/>
      <c r="J140" s="22"/>
    </row>
    <row r="141" spans="1:10" s="26" customFormat="1" ht="15.5" x14ac:dyDescent="0.35">
      <c r="A141" s="32">
        <v>44901</v>
      </c>
      <c r="B141" s="2" t="s">
        <v>0</v>
      </c>
      <c r="C141" s="31">
        <v>49000</v>
      </c>
      <c r="D141" s="23">
        <v>86.48</v>
      </c>
      <c r="E141" s="24">
        <f t="shared" si="3"/>
        <v>4237520</v>
      </c>
      <c r="F141" s="22"/>
      <c r="G141" s="22"/>
      <c r="H141" s="22"/>
      <c r="I141" s="22"/>
      <c r="J141" s="22"/>
    </row>
    <row r="142" spans="1:10" s="26" customFormat="1" ht="15.5" x14ac:dyDescent="0.35">
      <c r="A142" s="32">
        <v>44903</v>
      </c>
      <c r="B142" s="2" t="s">
        <v>1</v>
      </c>
      <c r="C142" s="31">
        <v>49000</v>
      </c>
      <c r="D142" s="23">
        <v>87.91</v>
      </c>
      <c r="E142" s="24">
        <f t="shared" si="3"/>
        <v>4307590</v>
      </c>
      <c r="F142" s="22"/>
      <c r="G142" s="22"/>
      <c r="H142" s="22"/>
      <c r="I142" s="22"/>
      <c r="J142" s="22"/>
    </row>
    <row r="143" spans="1:10" s="26" customFormat="1" ht="15.5" x14ac:dyDescent="0.35">
      <c r="A143" s="32">
        <v>44907</v>
      </c>
      <c r="B143" s="2" t="s">
        <v>9</v>
      </c>
      <c r="C143" s="31">
        <v>49000</v>
      </c>
      <c r="D143" s="23">
        <v>88.35</v>
      </c>
      <c r="E143" s="24">
        <f t="shared" si="3"/>
        <v>4329150</v>
      </c>
      <c r="F143" s="22"/>
      <c r="G143" s="22"/>
      <c r="H143" s="22"/>
      <c r="I143" s="22"/>
      <c r="J143" s="22"/>
    </row>
    <row r="144" spans="1:10" s="26" customFormat="1" ht="15.5" x14ac:dyDescent="0.35">
      <c r="A144" s="32">
        <v>44908</v>
      </c>
      <c r="B144" s="2" t="s">
        <v>0</v>
      </c>
      <c r="C144" s="31">
        <v>49000</v>
      </c>
      <c r="D144" s="23">
        <v>89.01</v>
      </c>
      <c r="E144" s="24">
        <f t="shared" si="3"/>
        <v>4361490</v>
      </c>
      <c r="F144" s="22"/>
      <c r="G144" s="22"/>
      <c r="H144" s="22"/>
      <c r="I144" s="22"/>
      <c r="J144" s="22"/>
    </row>
    <row r="145" spans="1:11" s="26" customFormat="1" ht="15.5" x14ac:dyDescent="0.35">
      <c r="A145" s="32">
        <v>44910</v>
      </c>
      <c r="B145" s="2" t="s">
        <v>1</v>
      </c>
      <c r="C145" s="31">
        <v>49000</v>
      </c>
      <c r="D145" s="23">
        <v>86.16</v>
      </c>
      <c r="E145" s="24">
        <f t="shared" si="3"/>
        <v>4221840</v>
      </c>
      <c r="F145" s="22"/>
      <c r="G145" s="22"/>
      <c r="H145" s="22"/>
      <c r="I145" s="22"/>
      <c r="J145" s="22"/>
    </row>
    <row r="146" spans="1:11" s="26" customFormat="1" ht="16" thickBot="1" x14ac:dyDescent="0.4">
      <c r="A146" s="33">
        <v>44914</v>
      </c>
      <c r="B146" s="34" t="s">
        <v>9</v>
      </c>
      <c r="C146" s="38">
        <v>53000</v>
      </c>
      <c r="D146" s="23">
        <v>84.1</v>
      </c>
      <c r="E146" s="24">
        <f t="shared" si="3"/>
        <v>4457300</v>
      </c>
      <c r="F146" s="22"/>
      <c r="G146" s="22"/>
      <c r="H146" s="22"/>
      <c r="I146" s="22"/>
      <c r="J146" s="18"/>
      <c r="K146" s="27" t="s">
        <v>13</v>
      </c>
    </row>
    <row r="147" spans="1:11" s="26" customFormat="1" ht="15" thickTop="1" x14ac:dyDescent="0.35">
      <c r="A147" s="29"/>
      <c r="B147" s="29"/>
      <c r="C147" s="7">
        <f>SUM(C4:C146)</f>
        <v>6344500</v>
      </c>
      <c r="D147" s="7"/>
      <c r="E147" s="7">
        <f>SUM(E4:E146)</f>
        <v>504694950</v>
      </c>
      <c r="F147" s="36"/>
      <c r="G147" s="7"/>
      <c r="H147" s="7"/>
      <c r="I147" s="7"/>
      <c r="J147" s="7"/>
      <c r="K147" s="11">
        <f>E147+K9</f>
        <v>511062780</v>
      </c>
    </row>
    <row r="148" spans="1:11" x14ac:dyDescent="0.35">
      <c r="F148" s="37"/>
    </row>
    <row r="150" spans="1:11" x14ac:dyDescent="0.35">
      <c r="C150" s="3"/>
      <c r="D150" s="5" t="s">
        <v>7</v>
      </c>
      <c r="E150" s="6">
        <f>E147*0.0567%</f>
        <v>286162.03665000002</v>
      </c>
    </row>
    <row r="151" spans="1:11" x14ac:dyDescent="0.35">
      <c r="C151" s="3"/>
      <c r="D151" s="5" t="s">
        <v>8</v>
      </c>
      <c r="E151" s="6">
        <f>E147-E150</f>
        <v>504408787.96335</v>
      </c>
    </row>
    <row r="153" spans="1:11" x14ac:dyDescent="0.35">
      <c r="D153" s="19" t="s">
        <v>14</v>
      </c>
      <c r="E153" s="20">
        <f>E151+K9</f>
        <v>510776617.96335</v>
      </c>
    </row>
    <row r="154" spans="1:11" x14ac:dyDescent="0.35">
      <c r="C154" s="15"/>
    </row>
    <row r="155" spans="1:11" x14ac:dyDescent="0.35">
      <c r="C155" s="15"/>
    </row>
    <row r="156" spans="1:11" x14ac:dyDescent="0.35">
      <c r="A156" s="26" t="s">
        <v>21</v>
      </c>
    </row>
    <row r="157" spans="1:11" x14ac:dyDescent="0.35">
      <c r="A157" s="30"/>
      <c r="B157" s="30"/>
      <c r="C157" s="30"/>
      <c r="D157" s="30"/>
      <c r="E157" s="30"/>
    </row>
    <row r="158" spans="1:11" x14ac:dyDescent="0.35">
      <c r="A158" s="39" t="s">
        <v>22</v>
      </c>
    </row>
    <row r="160" spans="1:11" x14ac:dyDescent="0.35">
      <c r="A160" t="s">
        <v>20</v>
      </c>
    </row>
  </sheetData>
  <mergeCells count="5">
    <mergeCell ref="A1:E1"/>
    <mergeCell ref="F1:F2"/>
    <mergeCell ref="G1:K1"/>
    <mergeCell ref="A2:E2"/>
    <mergeCell ref="G2:K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7B5AE-85EA-4D4A-8333-350523973D99}">
  <dimension ref="A1:K157"/>
  <sheetViews>
    <sheetView zoomScaleNormal="100" workbookViewId="0">
      <pane ySplit="3" topLeftCell="A4" activePane="bottomLeft" state="frozen"/>
      <selection pane="bottomLeft" activeCell="E150" sqref="E150"/>
    </sheetView>
  </sheetViews>
  <sheetFormatPr defaultColWidth="8.81640625" defaultRowHeight="14.5" x14ac:dyDescent="0.35"/>
  <cols>
    <col min="1" max="1" width="12.453125" style="39" customWidth="1"/>
    <col min="2" max="2" width="15.81640625" style="39" customWidth="1"/>
    <col min="3" max="4" width="20.453125" style="39" customWidth="1"/>
    <col min="5" max="5" width="25.54296875" style="39" customWidth="1"/>
    <col min="6" max="6" width="18.1796875" style="39" customWidth="1"/>
    <col min="7" max="7" width="13.453125" style="39" customWidth="1"/>
    <col min="8" max="8" width="14.54296875" style="39" customWidth="1"/>
    <col min="9" max="10" width="20.453125" style="39" customWidth="1"/>
    <col min="11" max="11" width="33.81640625" style="39" customWidth="1"/>
    <col min="12" max="16384" width="8.81640625" style="39"/>
  </cols>
  <sheetData>
    <row r="1" spans="1:11" x14ac:dyDescent="0.35">
      <c r="A1" s="66" t="s">
        <v>16</v>
      </c>
      <c r="B1" s="67"/>
      <c r="C1" s="67"/>
      <c r="D1" s="67"/>
      <c r="E1" s="67"/>
      <c r="F1" s="70">
        <v>2023</v>
      </c>
      <c r="G1" s="66" t="s">
        <v>17</v>
      </c>
      <c r="H1" s="68"/>
      <c r="I1" s="68"/>
      <c r="J1" s="68"/>
      <c r="K1" s="68"/>
    </row>
    <row r="2" spans="1:11" x14ac:dyDescent="0.35">
      <c r="A2" s="69" t="s">
        <v>15</v>
      </c>
      <c r="B2" s="68"/>
      <c r="C2" s="68"/>
      <c r="D2" s="68"/>
      <c r="E2" s="68"/>
      <c r="F2" s="70"/>
      <c r="G2" s="69" t="s">
        <v>18</v>
      </c>
      <c r="H2" s="68"/>
      <c r="I2" s="68"/>
      <c r="J2" s="68"/>
      <c r="K2" s="68"/>
    </row>
    <row r="3" spans="1:11" ht="72.5" x14ac:dyDescent="0.35">
      <c r="A3" s="4" t="s">
        <v>2</v>
      </c>
      <c r="B3" s="4" t="s">
        <v>3</v>
      </c>
      <c r="C3" s="4" t="s">
        <v>4</v>
      </c>
      <c r="D3" s="4" t="s">
        <v>5</v>
      </c>
      <c r="E3" s="8" t="s">
        <v>6</v>
      </c>
      <c r="G3" s="4" t="s">
        <v>2</v>
      </c>
      <c r="H3" s="4" t="s">
        <v>3</v>
      </c>
      <c r="I3" s="4" t="s">
        <v>10</v>
      </c>
      <c r="J3" s="4" t="s">
        <v>11</v>
      </c>
      <c r="K3" s="4" t="s">
        <v>6</v>
      </c>
    </row>
    <row r="4" spans="1:11" ht="15.5" x14ac:dyDescent="0.35">
      <c r="A4" s="32">
        <v>44935</v>
      </c>
      <c r="B4" s="2" t="s">
        <v>9</v>
      </c>
      <c r="C4" s="31">
        <v>46500</v>
      </c>
      <c r="D4" s="12">
        <v>75.27</v>
      </c>
      <c r="E4" s="9">
        <f>C4*D4</f>
        <v>3500055</v>
      </c>
      <c r="F4" s="2"/>
      <c r="G4" s="13">
        <v>44951</v>
      </c>
      <c r="H4" s="2" t="s">
        <v>12</v>
      </c>
      <c r="I4" s="40">
        <v>20500</v>
      </c>
      <c r="J4" s="12">
        <v>78.290000000000006</v>
      </c>
      <c r="K4" s="9">
        <f>J4*I4</f>
        <v>1604945.0000000002</v>
      </c>
    </row>
    <row r="5" spans="1:11" ht="15.5" x14ac:dyDescent="0.35">
      <c r="A5" s="32">
        <v>44936</v>
      </c>
      <c r="B5" s="2" t="s">
        <v>0</v>
      </c>
      <c r="C5" s="31">
        <v>46500</v>
      </c>
      <c r="D5" s="12">
        <v>78.61</v>
      </c>
      <c r="E5" s="9">
        <f t="shared" ref="E5:E68" si="0">C5*D5</f>
        <v>3655365</v>
      </c>
      <c r="F5" s="2"/>
      <c r="G5" s="13">
        <v>45007</v>
      </c>
      <c r="H5" s="2" t="s">
        <v>12</v>
      </c>
      <c r="I5" s="31">
        <v>20500</v>
      </c>
      <c r="J5" s="2">
        <v>86.14</v>
      </c>
      <c r="K5" s="9">
        <f t="shared" ref="K5:K9" si="1">J5*I5</f>
        <v>1765870</v>
      </c>
    </row>
    <row r="6" spans="1:11" ht="15.5" x14ac:dyDescent="0.35">
      <c r="A6" s="32">
        <v>44938</v>
      </c>
      <c r="B6" s="2" t="s">
        <v>1</v>
      </c>
      <c r="C6" s="31">
        <v>46500</v>
      </c>
      <c r="D6" s="12">
        <v>76.8</v>
      </c>
      <c r="E6" s="9">
        <f t="shared" si="0"/>
        <v>3571200</v>
      </c>
      <c r="F6" s="2"/>
      <c r="G6" s="13">
        <v>45063</v>
      </c>
      <c r="H6" s="2" t="s">
        <v>12</v>
      </c>
      <c r="I6" s="31">
        <v>20500</v>
      </c>
      <c r="J6" s="2">
        <v>85.58</v>
      </c>
      <c r="K6" s="9">
        <f t="shared" si="1"/>
        <v>1754390</v>
      </c>
    </row>
    <row r="7" spans="1:11" ht="15.5" x14ac:dyDescent="0.35">
      <c r="A7" s="32">
        <v>44942</v>
      </c>
      <c r="B7" s="2" t="s">
        <v>9</v>
      </c>
      <c r="C7" s="31">
        <v>46500</v>
      </c>
      <c r="D7" s="12">
        <v>75.05</v>
      </c>
      <c r="E7" s="9">
        <f t="shared" si="0"/>
        <v>3489825</v>
      </c>
      <c r="F7" s="2"/>
      <c r="G7" s="13">
        <v>45119</v>
      </c>
      <c r="H7" s="2" t="s">
        <v>12</v>
      </c>
      <c r="I7" s="31">
        <v>20500</v>
      </c>
      <c r="J7" s="14">
        <v>85.32</v>
      </c>
      <c r="K7" s="9">
        <f t="shared" si="1"/>
        <v>1749059.9999999998</v>
      </c>
    </row>
    <row r="8" spans="1:11" ht="15.5" x14ac:dyDescent="0.35">
      <c r="A8" s="32">
        <v>44943</v>
      </c>
      <c r="B8" s="2" t="s">
        <v>0</v>
      </c>
      <c r="C8" s="31">
        <v>46500</v>
      </c>
      <c r="D8" s="12">
        <v>75.040000000000006</v>
      </c>
      <c r="E8" s="9">
        <f t="shared" si="0"/>
        <v>3489360.0000000005</v>
      </c>
      <c r="F8" s="2"/>
      <c r="G8" s="13">
        <v>45189</v>
      </c>
      <c r="H8" s="2" t="s">
        <v>12</v>
      </c>
      <c r="I8" s="31">
        <v>20500</v>
      </c>
      <c r="J8" s="14">
        <v>79.8</v>
      </c>
      <c r="K8" s="9">
        <f t="shared" si="1"/>
        <v>1635900</v>
      </c>
    </row>
    <row r="9" spans="1:11" ht="15.5" x14ac:dyDescent="0.35">
      <c r="A9" s="32">
        <v>44945</v>
      </c>
      <c r="B9" s="2" t="s">
        <v>1</v>
      </c>
      <c r="C9" s="31">
        <v>46500</v>
      </c>
      <c r="D9" s="12">
        <v>82.06</v>
      </c>
      <c r="E9" s="9">
        <f t="shared" si="0"/>
        <v>3815790</v>
      </c>
      <c r="F9" s="2"/>
      <c r="G9" s="13">
        <v>45245</v>
      </c>
      <c r="H9" s="2" t="s">
        <v>12</v>
      </c>
      <c r="I9" s="31">
        <v>20000</v>
      </c>
      <c r="J9" s="41">
        <v>79.45</v>
      </c>
      <c r="K9" s="9">
        <f t="shared" si="1"/>
        <v>1589000</v>
      </c>
    </row>
    <row r="10" spans="1:11" ht="15.5" x14ac:dyDescent="0.35">
      <c r="A10" s="32">
        <v>44949</v>
      </c>
      <c r="B10" s="2" t="s">
        <v>9</v>
      </c>
      <c r="C10" s="31">
        <v>46500</v>
      </c>
      <c r="D10" s="12">
        <v>81.52</v>
      </c>
      <c r="E10" s="9">
        <f t="shared" si="0"/>
        <v>3790680</v>
      </c>
      <c r="F10" s="2"/>
      <c r="G10" s="7"/>
      <c r="H10" s="7"/>
      <c r="I10" s="7">
        <f>SUM(I4:I9)</f>
        <v>122500</v>
      </c>
      <c r="J10" s="7"/>
      <c r="K10" s="7">
        <f>SUM(K4:K9)</f>
        <v>10099165</v>
      </c>
    </row>
    <row r="11" spans="1:11" ht="15.5" x14ac:dyDescent="0.35">
      <c r="A11" s="32">
        <v>44950</v>
      </c>
      <c r="B11" s="2" t="s">
        <v>0</v>
      </c>
      <c r="C11" s="31">
        <v>46500</v>
      </c>
      <c r="D11" s="12">
        <v>80.88</v>
      </c>
      <c r="E11" s="9">
        <f t="shared" si="0"/>
        <v>3760920</v>
      </c>
      <c r="F11" s="2"/>
      <c r="G11" s="2"/>
      <c r="H11" s="2"/>
      <c r="I11" s="2"/>
      <c r="J11" s="2"/>
    </row>
    <row r="12" spans="1:11" ht="15.5" x14ac:dyDescent="0.35">
      <c r="A12" s="32">
        <v>44952</v>
      </c>
      <c r="B12" s="2" t="s">
        <v>1</v>
      </c>
      <c r="C12" s="31">
        <v>46500</v>
      </c>
      <c r="D12" s="12">
        <v>83.51</v>
      </c>
      <c r="E12" s="9">
        <f t="shared" si="0"/>
        <v>3883215.0000000005</v>
      </c>
      <c r="F12" s="2"/>
      <c r="G12" s="2"/>
      <c r="H12" s="2"/>
      <c r="I12" s="2"/>
      <c r="J12" s="2"/>
    </row>
    <row r="13" spans="1:11" ht="15.5" x14ac:dyDescent="0.35">
      <c r="A13" s="32">
        <v>44956</v>
      </c>
      <c r="B13" s="2" t="s">
        <v>9</v>
      </c>
      <c r="C13" s="31">
        <v>46500</v>
      </c>
      <c r="D13" s="12">
        <v>85.2</v>
      </c>
      <c r="E13" s="9">
        <f t="shared" si="0"/>
        <v>3961800</v>
      </c>
      <c r="F13" s="2"/>
      <c r="G13" s="2"/>
      <c r="H13" s="2"/>
      <c r="I13" s="2"/>
      <c r="J13" s="2"/>
    </row>
    <row r="14" spans="1:11" ht="15.5" x14ac:dyDescent="0.35">
      <c r="A14" s="32">
        <v>44957</v>
      </c>
      <c r="B14" s="2" t="s">
        <v>0</v>
      </c>
      <c r="C14" s="31">
        <v>46500</v>
      </c>
      <c r="D14" s="12">
        <v>86.68</v>
      </c>
      <c r="E14" s="9">
        <f t="shared" si="0"/>
        <v>4030620.0000000005</v>
      </c>
      <c r="F14" s="35"/>
      <c r="G14" s="2"/>
      <c r="H14" s="2"/>
      <c r="I14" s="2"/>
      <c r="J14" s="2"/>
      <c r="K14" s="1"/>
    </row>
    <row r="15" spans="1:11" ht="15.5" x14ac:dyDescent="0.35">
      <c r="A15" s="32">
        <v>44959</v>
      </c>
      <c r="B15" s="2" t="s">
        <v>1</v>
      </c>
      <c r="C15" s="31">
        <v>46500</v>
      </c>
      <c r="D15" s="12">
        <v>93.5</v>
      </c>
      <c r="E15" s="9">
        <f t="shared" si="0"/>
        <v>4347750</v>
      </c>
      <c r="F15" s="2"/>
      <c r="G15" s="2"/>
      <c r="H15" s="2"/>
      <c r="I15" s="2"/>
      <c r="J15" s="2"/>
    </row>
    <row r="16" spans="1:11" ht="15.5" x14ac:dyDescent="0.35">
      <c r="A16" s="32">
        <v>44963</v>
      </c>
      <c r="B16" s="2" t="s">
        <v>9</v>
      </c>
      <c r="C16" s="31">
        <v>46500</v>
      </c>
      <c r="D16" s="12">
        <v>91.78</v>
      </c>
      <c r="E16" s="9">
        <f t="shared" si="0"/>
        <v>4267770</v>
      </c>
      <c r="F16" s="2"/>
      <c r="G16" s="2"/>
      <c r="H16" s="2"/>
      <c r="I16" s="2"/>
      <c r="J16" s="2"/>
    </row>
    <row r="17" spans="1:11" ht="15.5" x14ac:dyDescent="0.35">
      <c r="A17" s="32">
        <v>44964</v>
      </c>
      <c r="B17" s="2" t="s">
        <v>0</v>
      </c>
      <c r="C17" s="31">
        <v>46500</v>
      </c>
      <c r="D17" s="12">
        <v>87.52</v>
      </c>
      <c r="E17" s="9">
        <f t="shared" si="0"/>
        <v>4069680</v>
      </c>
      <c r="F17" s="2"/>
      <c r="G17" s="2"/>
      <c r="H17" s="2"/>
      <c r="I17" s="2"/>
      <c r="J17" s="2"/>
    </row>
    <row r="18" spans="1:11" ht="15.5" x14ac:dyDescent="0.35">
      <c r="A18" s="32">
        <v>44966</v>
      </c>
      <c r="B18" s="2" t="s">
        <v>1</v>
      </c>
      <c r="C18" s="31">
        <v>46500</v>
      </c>
      <c r="D18" s="12">
        <v>87.36</v>
      </c>
      <c r="E18" s="9">
        <f t="shared" si="0"/>
        <v>4062240</v>
      </c>
      <c r="F18" s="2"/>
      <c r="G18" s="2"/>
      <c r="H18" s="2"/>
      <c r="I18" s="2"/>
      <c r="J18" s="2"/>
    </row>
    <row r="19" spans="1:11" ht="15.5" x14ac:dyDescent="0.35">
      <c r="A19" s="32">
        <v>44970</v>
      </c>
      <c r="B19" s="2" t="s">
        <v>9</v>
      </c>
      <c r="C19" s="31">
        <v>46500</v>
      </c>
      <c r="D19" s="12">
        <v>88.86</v>
      </c>
      <c r="E19" s="9">
        <f t="shared" si="0"/>
        <v>4131990</v>
      </c>
      <c r="F19" s="2"/>
      <c r="G19" s="2"/>
      <c r="H19" s="2"/>
      <c r="I19" s="2"/>
      <c r="J19" s="2"/>
    </row>
    <row r="20" spans="1:11" ht="15.5" x14ac:dyDescent="0.35">
      <c r="A20" s="32">
        <v>44971</v>
      </c>
      <c r="B20" s="2" t="s">
        <v>0</v>
      </c>
      <c r="C20" s="31">
        <v>46500</v>
      </c>
      <c r="D20" s="12">
        <v>89.96</v>
      </c>
      <c r="E20" s="9">
        <f t="shared" si="0"/>
        <v>4183139.9999999995</v>
      </c>
      <c r="F20" s="2"/>
      <c r="G20" s="2"/>
      <c r="H20" s="2"/>
      <c r="I20" s="2"/>
      <c r="J20" s="2"/>
    </row>
    <row r="21" spans="1:11" ht="15.5" x14ac:dyDescent="0.35">
      <c r="A21" s="32">
        <v>44973</v>
      </c>
      <c r="B21" s="2" t="s">
        <v>1</v>
      </c>
      <c r="C21" s="31">
        <v>46500</v>
      </c>
      <c r="D21" s="12">
        <v>92.85</v>
      </c>
      <c r="E21" s="9">
        <f t="shared" si="0"/>
        <v>4317525</v>
      </c>
      <c r="F21" s="2"/>
      <c r="G21" s="2"/>
      <c r="H21" s="2"/>
      <c r="I21" s="2"/>
      <c r="J21" s="2"/>
    </row>
    <row r="22" spans="1:11" ht="15.5" x14ac:dyDescent="0.35">
      <c r="A22" s="32">
        <v>44977</v>
      </c>
      <c r="B22" s="2" t="s">
        <v>9</v>
      </c>
      <c r="C22" s="31">
        <v>46500</v>
      </c>
      <c r="D22" s="12">
        <v>93.73</v>
      </c>
      <c r="E22" s="9">
        <f t="shared" si="0"/>
        <v>4358445</v>
      </c>
      <c r="F22" s="2"/>
      <c r="G22" s="13"/>
      <c r="H22" s="2"/>
      <c r="I22" s="3"/>
      <c r="J22" s="2"/>
      <c r="K22" s="2"/>
    </row>
    <row r="23" spans="1:11" ht="15.5" x14ac:dyDescent="0.35">
      <c r="A23" s="32">
        <v>44978</v>
      </c>
      <c r="B23" s="2" t="s">
        <v>0</v>
      </c>
      <c r="C23" s="31">
        <v>46500</v>
      </c>
      <c r="D23" s="12">
        <v>95.35</v>
      </c>
      <c r="E23" s="9">
        <f t="shared" si="0"/>
        <v>4433775</v>
      </c>
      <c r="F23" s="2"/>
      <c r="G23" s="2"/>
      <c r="H23" s="2"/>
      <c r="I23" s="2"/>
      <c r="J23" s="2"/>
    </row>
    <row r="24" spans="1:11" ht="15.5" x14ac:dyDescent="0.35">
      <c r="A24" s="32">
        <v>44980</v>
      </c>
      <c r="B24" s="2" t="s">
        <v>1</v>
      </c>
      <c r="C24" s="31">
        <v>46500</v>
      </c>
      <c r="D24" s="12">
        <v>93.26</v>
      </c>
      <c r="E24" s="9">
        <f t="shared" si="0"/>
        <v>4336590</v>
      </c>
      <c r="F24" s="2"/>
      <c r="G24" s="2"/>
      <c r="H24" s="2"/>
      <c r="I24" s="2"/>
      <c r="J24" s="2"/>
    </row>
    <row r="25" spans="1:11" ht="15.5" x14ac:dyDescent="0.35">
      <c r="A25" s="32">
        <v>44984</v>
      </c>
      <c r="B25" s="2" t="s">
        <v>9</v>
      </c>
      <c r="C25" s="31">
        <v>46500</v>
      </c>
      <c r="D25" s="12">
        <v>95.12</v>
      </c>
      <c r="E25" s="9">
        <f t="shared" si="0"/>
        <v>4423080</v>
      </c>
      <c r="F25" s="2"/>
      <c r="G25" s="2"/>
      <c r="H25" s="2"/>
      <c r="I25" s="2"/>
      <c r="J25" s="2"/>
    </row>
    <row r="26" spans="1:11" ht="15.5" x14ac:dyDescent="0.35">
      <c r="A26" s="32">
        <v>44985</v>
      </c>
      <c r="B26" s="2" t="s">
        <v>0</v>
      </c>
      <c r="C26" s="31">
        <v>46500</v>
      </c>
      <c r="D26" s="12">
        <v>96.33</v>
      </c>
      <c r="E26" s="9">
        <f t="shared" si="0"/>
        <v>4479345</v>
      </c>
      <c r="F26" s="2"/>
      <c r="G26" s="2"/>
      <c r="H26" s="2"/>
      <c r="I26" s="2"/>
      <c r="J26" s="2"/>
    </row>
    <row r="27" spans="1:11" ht="15.5" x14ac:dyDescent="0.35">
      <c r="A27" s="32">
        <v>44987</v>
      </c>
      <c r="B27" s="2" t="s">
        <v>1</v>
      </c>
      <c r="C27" s="31">
        <v>46500</v>
      </c>
      <c r="D27" s="12">
        <v>93.25</v>
      </c>
      <c r="E27" s="9">
        <f t="shared" si="0"/>
        <v>4336125</v>
      </c>
      <c r="F27" s="2"/>
      <c r="G27" s="2"/>
      <c r="H27" s="2"/>
      <c r="I27" s="2"/>
      <c r="J27" s="2"/>
    </row>
    <row r="28" spans="1:11" ht="15.5" x14ac:dyDescent="0.35">
      <c r="A28" s="32">
        <v>44991</v>
      </c>
      <c r="B28" s="2" t="s">
        <v>9</v>
      </c>
      <c r="C28" s="31">
        <v>46500</v>
      </c>
      <c r="D28" s="12">
        <v>91.01</v>
      </c>
      <c r="E28" s="9">
        <f t="shared" si="0"/>
        <v>4231965</v>
      </c>
      <c r="F28" s="2"/>
      <c r="G28" s="2"/>
      <c r="H28" s="2"/>
      <c r="I28" s="2"/>
      <c r="J28" s="2"/>
    </row>
    <row r="29" spans="1:11" ht="15.5" x14ac:dyDescent="0.35">
      <c r="A29" s="32">
        <v>44992</v>
      </c>
      <c r="B29" s="2" t="s">
        <v>0</v>
      </c>
      <c r="C29" s="31">
        <v>46500</v>
      </c>
      <c r="D29" s="12">
        <v>91.56</v>
      </c>
      <c r="E29" s="9">
        <f t="shared" si="0"/>
        <v>4257540</v>
      </c>
      <c r="F29" s="2"/>
      <c r="G29" s="2"/>
      <c r="H29" s="2"/>
      <c r="I29" s="2"/>
      <c r="J29" s="2"/>
    </row>
    <row r="30" spans="1:11" ht="15.5" x14ac:dyDescent="0.35">
      <c r="A30" s="32">
        <v>44994</v>
      </c>
      <c r="B30" s="2" t="s">
        <v>1</v>
      </c>
      <c r="C30" s="31">
        <v>46500</v>
      </c>
      <c r="D30" s="12">
        <v>95.43</v>
      </c>
      <c r="E30" s="9">
        <f t="shared" si="0"/>
        <v>4437495</v>
      </c>
      <c r="F30" s="2"/>
      <c r="G30" s="2"/>
      <c r="H30" s="2"/>
      <c r="I30" s="2"/>
      <c r="J30" s="2"/>
    </row>
    <row r="31" spans="1:11" ht="15.5" x14ac:dyDescent="0.35">
      <c r="A31" s="32">
        <v>44998</v>
      </c>
      <c r="B31" s="2" t="s">
        <v>9</v>
      </c>
      <c r="C31" s="31">
        <v>46500</v>
      </c>
      <c r="D31" s="12">
        <v>94.36</v>
      </c>
      <c r="E31" s="9">
        <f t="shared" si="0"/>
        <v>4387740</v>
      </c>
      <c r="F31" s="2"/>
      <c r="G31" s="2"/>
      <c r="H31" s="2"/>
      <c r="I31" s="2"/>
      <c r="J31" s="2"/>
    </row>
    <row r="32" spans="1:11" ht="15.5" x14ac:dyDescent="0.35">
      <c r="A32" s="32">
        <v>44999</v>
      </c>
      <c r="B32" s="2" t="s">
        <v>0</v>
      </c>
      <c r="C32" s="31">
        <v>46500</v>
      </c>
      <c r="D32" s="12">
        <v>92.34</v>
      </c>
      <c r="E32" s="9">
        <f t="shared" si="0"/>
        <v>4293810</v>
      </c>
      <c r="F32" s="2"/>
      <c r="G32" s="2"/>
      <c r="H32" s="2"/>
      <c r="I32" s="2"/>
      <c r="J32" s="2"/>
    </row>
    <row r="33" spans="1:10" ht="15.5" x14ac:dyDescent="0.35">
      <c r="A33" s="32">
        <v>45001</v>
      </c>
      <c r="B33" s="2" t="s">
        <v>1</v>
      </c>
      <c r="C33" s="31">
        <v>46500</v>
      </c>
      <c r="D33" s="12">
        <v>83.25</v>
      </c>
      <c r="E33" s="9">
        <f t="shared" si="0"/>
        <v>3871125</v>
      </c>
      <c r="F33" s="2"/>
      <c r="G33" s="2"/>
      <c r="H33" s="2"/>
      <c r="I33" s="2"/>
      <c r="J33" s="2"/>
    </row>
    <row r="34" spans="1:10" ht="15.5" x14ac:dyDescent="0.35">
      <c r="A34" s="32">
        <v>45005</v>
      </c>
      <c r="B34" s="2" t="s">
        <v>9</v>
      </c>
      <c r="C34" s="31">
        <v>46500</v>
      </c>
      <c r="D34" s="12">
        <v>82.46</v>
      </c>
      <c r="E34" s="9">
        <f t="shared" si="0"/>
        <v>3834389.9999999995</v>
      </c>
      <c r="F34" s="2"/>
      <c r="G34" s="2"/>
      <c r="H34" s="2"/>
      <c r="I34" s="2"/>
      <c r="J34" s="2"/>
    </row>
    <row r="35" spans="1:10" ht="15.5" x14ac:dyDescent="0.35">
      <c r="A35" s="32">
        <v>45006</v>
      </c>
      <c r="B35" s="2" t="s">
        <v>0</v>
      </c>
      <c r="C35" s="31">
        <v>46500</v>
      </c>
      <c r="D35" s="12">
        <v>87.14</v>
      </c>
      <c r="E35" s="9">
        <f t="shared" si="0"/>
        <v>4052010</v>
      </c>
      <c r="F35" s="2"/>
      <c r="G35" s="2"/>
      <c r="H35" s="2"/>
      <c r="I35" s="2"/>
      <c r="J35" s="2"/>
    </row>
    <row r="36" spans="1:10" ht="15.5" x14ac:dyDescent="0.35">
      <c r="A36" s="32">
        <v>45008</v>
      </c>
      <c r="B36" s="2" t="s">
        <v>1</v>
      </c>
      <c r="C36" s="31">
        <v>46500</v>
      </c>
      <c r="D36" s="12">
        <v>88.27</v>
      </c>
      <c r="E36" s="9">
        <f t="shared" si="0"/>
        <v>4104555</v>
      </c>
      <c r="F36" s="2"/>
      <c r="G36" s="2"/>
      <c r="H36" s="2"/>
      <c r="I36" s="2"/>
      <c r="J36" s="2"/>
    </row>
    <row r="37" spans="1:10" ht="15.5" x14ac:dyDescent="0.35">
      <c r="A37" s="32">
        <v>45012</v>
      </c>
      <c r="B37" s="2" t="s">
        <v>9</v>
      </c>
      <c r="C37" s="31">
        <v>46500</v>
      </c>
      <c r="D37" s="12">
        <v>85.18</v>
      </c>
      <c r="E37" s="9">
        <f t="shared" si="0"/>
        <v>3960870.0000000005</v>
      </c>
      <c r="F37" s="2"/>
      <c r="G37" s="2"/>
      <c r="H37" s="2"/>
      <c r="I37" s="2"/>
      <c r="J37" s="2"/>
    </row>
    <row r="38" spans="1:10" ht="15.5" x14ac:dyDescent="0.35">
      <c r="A38" s="32">
        <v>45013</v>
      </c>
      <c r="B38" s="2" t="s">
        <v>0</v>
      </c>
      <c r="C38" s="31">
        <v>46500</v>
      </c>
      <c r="D38" s="12">
        <v>86.54</v>
      </c>
      <c r="E38" s="9">
        <f t="shared" si="0"/>
        <v>4024110.0000000005</v>
      </c>
      <c r="F38" s="2"/>
      <c r="G38" s="2"/>
      <c r="H38" s="2"/>
      <c r="I38" s="2"/>
      <c r="J38" s="2"/>
    </row>
    <row r="39" spans="1:10" ht="15.5" x14ac:dyDescent="0.35">
      <c r="A39" s="32">
        <v>45015</v>
      </c>
      <c r="B39" s="2" t="s">
        <v>1</v>
      </c>
      <c r="C39" s="31">
        <v>46500</v>
      </c>
      <c r="D39" s="12">
        <v>87.42</v>
      </c>
      <c r="E39" s="9">
        <f t="shared" si="0"/>
        <v>4065030</v>
      </c>
      <c r="F39" s="2"/>
      <c r="G39" s="2"/>
      <c r="H39" s="2"/>
      <c r="I39" s="2"/>
      <c r="J39" s="2"/>
    </row>
    <row r="40" spans="1:10" ht="15.5" x14ac:dyDescent="0.35">
      <c r="A40" s="32">
        <v>45019</v>
      </c>
      <c r="B40" s="2" t="s">
        <v>9</v>
      </c>
      <c r="C40" s="31">
        <v>46500</v>
      </c>
      <c r="D40" s="12">
        <v>89.82</v>
      </c>
      <c r="E40" s="9">
        <f t="shared" si="0"/>
        <v>4176629.9999999995</v>
      </c>
      <c r="F40" s="2"/>
      <c r="G40" s="2"/>
      <c r="H40" s="2"/>
      <c r="I40" s="2"/>
      <c r="J40" s="2"/>
    </row>
    <row r="41" spans="1:10" ht="15.5" x14ac:dyDescent="0.35">
      <c r="A41" s="32">
        <v>45020</v>
      </c>
      <c r="B41" s="2" t="s">
        <v>0</v>
      </c>
      <c r="C41" s="31">
        <v>46500</v>
      </c>
      <c r="D41" s="12">
        <v>94.12</v>
      </c>
      <c r="E41" s="9">
        <f t="shared" si="0"/>
        <v>4376580</v>
      </c>
      <c r="F41" s="2"/>
      <c r="G41" s="2"/>
      <c r="H41" s="2"/>
      <c r="I41" s="2"/>
      <c r="J41" s="2"/>
    </row>
    <row r="42" spans="1:10" ht="15.5" x14ac:dyDescent="0.35">
      <c r="A42" s="32">
        <v>45022</v>
      </c>
      <c r="B42" s="2" t="s">
        <v>1</v>
      </c>
      <c r="C42" s="31">
        <v>46500</v>
      </c>
      <c r="D42" s="12">
        <v>94.3</v>
      </c>
      <c r="E42" s="9">
        <f t="shared" si="0"/>
        <v>4384950</v>
      </c>
      <c r="F42" s="2"/>
      <c r="G42" s="2"/>
      <c r="H42" s="2"/>
      <c r="I42" s="2"/>
      <c r="J42" s="2"/>
    </row>
    <row r="43" spans="1:10" ht="15.5" x14ac:dyDescent="0.35">
      <c r="A43" s="32">
        <v>45027</v>
      </c>
      <c r="B43" s="2" t="s">
        <v>0</v>
      </c>
      <c r="C43" s="31">
        <v>46500</v>
      </c>
      <c r="D43" s="12">
        <v>95.52</v>
      </c>
      <c r="E43" s="9">
        <f t="shared" si="0"/>
        <v>4441680</v>
      </c>
      <c r="F43" s="2"/>
      <c r="G43" s="2"/>
      <c r="H43" s="2"/>
      <c r="I43" s="2"/>
      <c r="J43" s="2"/>
    </row>
    <row r="44" spans="1:10" ht="15.5" x14ac:dyDescent="0.35">
      <c r="A44" s="32">
        <v>45029</v>
      </c>
      <c r="B44" s="2" t="s">
        <v>1</v>
      </c>
      <c r="C44" s="31">
        <v>46500</v>
      </c>
      <c r="D44" s="12">
        <v>90.51</v>
      </c>
      <c r="E44" s="9">
        <f t="shared" si="0"/>
        <v>4208715</v>
      </c>
      <c r="F44" s="2"/>
      <c r="G44" s="2"/>
      <c r="H44" s="2"/>
      <c r="I44" s="2"/>
      <c r="J44" s="2"/>
    </row>
    <row r="45" spans="1:10" ht="15.5" x14ac:dyDescent="0.35">
      <c r="A45" s="32">
        <v>45033</v>
      </c>
      <c r="B45" s="2" t="s">
        <v>9</v>
      </c>
      <c r="C45" s="31">
        <v>46500</v>
      </c>
      <c r="D45" s="12">
        <v>90.55</v>
      </c>
      <c r="E45" s="9">
        <f t="shared" si="0"/>
        <v>4210575</v>
      </c>
      <c r="F45" s="2"/>
      <c r="G45" s="2"/>
      <c r="H45" s="2"/>
      <c r="I45" s="2"/>
      <c r="J45" s="2"/>
    </row>
    <row r="46" spans="1:10" ht="15.5" x14ac:dyDescent="0.35">
      <c r="A46" s="32">
        <v>45034</v>
      </c>
      <c r="B46" s="2" t="s">
        <v>0</v>
      </c>
      <c r="C46" s="31">
        <v>46500</v>
      </c>
      <c r="D46" s="12">
        <v>90.55</v>
      </c>
      <c r="E46" s="9">
        <f t="shared" si="0"/>
        <v>4210575</v>
      </c>
      <c r="F46" s="2"/>
      <c r="G46" s="2"/>
      <c r="H46" s="2"/>
      <c r="I46" s="2"/>
      <c r="J46" s="2"/>
    </row>
    <row r="47" spans="1:10" ht="15.5" x14ac:dyDescent="0.35">
      <c r="A47" s="32">
        <v>45036</v>
      </c>
      <c r="B47" s="2" t="s">
        <v>1</v>
      </c>
      <c r="C47" s="31">
        <v>46500</v>
      </c>
      <c r="D47" s="12">
        <v>90.68</v>
      </c>
      <c r="E47" s="9">
        <f t="shared" si="0"/>
        <v>4216620</v>
      </c>
      <c r="F47" s="2"/>
      <c r="G47" s="2"/>
      <c r="H47" s="2"/>
      <c r="I47" s="2"/>
      <c r="J47" s="2"/>
    </row>
    <row r="48" spans="1:10" ht="15.5" x14ac:dyDescent="0.35">
      <c r="A48" s="32">
        <v>45040</v>
      </c>
      <c r="B48" s="2" t="s">
        <v>9</v>
      </c>
      <c r="C48" s="31">
        <v>46500</v>
      </c>
      <c r="D48" s="12">
        <v>85.7</v>
      </c>
      <c r="E48" s="9">
        <f t="shared" si="0"/>
        <v>3985050</v>
      </c>
      <c r="F48" s="2"/>
      <c r="G48" s="2"/>
      <c r="H48" s="2"/>
      <c r="I48" s="2"/>
      <c r="J48" s="2"/>
    </row>
    <row r="49" spans="1:10" ht="15.5" x14ac:dyDescent="0.35">
      <c r="A49" s="32">
        <v>45041</v>
      </c>
      <c r="B49" s="2" t="s">
        <v>0</v>
      </c>
      <c r="C49" s="31">
        <v>46500</v>
      </c>
      <c r="D49" s="12">
        <v>84.73</v>
      </c>
      <c r="E49" s="9">
        <f t="shared" si="0"/>
        <v>3939945</v>
      </c>
      <c r="F49" s="2"/>
      <c r="G49" s="2"/>
      <c r="H49" s="2"/>
      <c r="I49" s="2"/>
      <c r="J49" s="2"/>
    </row>
    <row r="50" spans="1:10" ht="15.5" x14ac:dyDescent="0.35">
      <c r="A50" s="32">
        <v>45043</v>
      </c>
      <c r="B50" s="2" t="s">
        <v>1</v>
      </c>
      <c r="C50" s="31">
        <v>46500</v>
      </c>
      <c r="D50" s="12">
        <v>85</v>
      </c>
      <c r="E50" s="9">
        <f t="shared" si="0"/>
        <v>3952500</v>
      </c>
      <c r="F50" s="2"/>
      <c r="G50" s="2"/>
      <c r="H50" s="2"/>
      <c r="I50" s="2"/>
      <c r="J50" s="2"/>
    </row>
    <row r="51" spans="1:10" ht="15.5" x14ac:dyDescent="0.35">
      <c r="A51" s="32">
        <v>45048</v>
      </c>
      <c r="B51" s="2" t="s">
        <v>0</v>
      </c>
      <c r="C51" s="31">
        <v>46500</v>
      </c>
      <c r="D51" s="12">
        <v>83.24</v>
      </c>
      <c r="E51" s="9">
        <f t="shared" si="0"/>
        <v>3870659.9999999995</v>
      </c>
      <c r="F51" s="2"/>
      <c r="G51" s="2"/>
      <c r="H51" s="2"/>
      <c r="I51" s="2"/>
      <c r="J51" s="2"/>
    </row>
    <row r="52" spans="1:10" ht="15.5" x14ac:dyDescent="0.35">
      <c r="A52" s="32">
        <v>45050</v>
      </c>
      <c r="B52" s="2" t="s">
        <v>1</v>
      </c>
      <c r="C52" s="31">
        <v>46500</v>
      </c>
      <c r="D52" s="12">
        <v>82.23</v>
      </c>
      <c r="E52" s="9">
        <f t="shared" si="0"/>
        <v>3823695</v>
      </c>
      <c r="F52" s="2"/>
      <c r="G52" s="2"/>
      <c r="H52" s="2"/>
      <c r="I52" s="2"/>
      <c r="J52" s="2"/>
    </row>
    <row r="53" spans="1:10" ht="15.5" x14ac:dyDescent="0.35">
      <c r="A53" s="32">
        <v>45054</v>
      </c>
      <c r="B53" s="2" t="s">
        <v>9</v>
      </c>
      <c r="C53" s="31">
        <v>46500</v>
      </c>
      <c r="D53" s="12">
        <v>82.99</v>
      </c>
      <c r="E53" s="9">
        <f t="shared" si="0"/>
        <v>3859034.9999999995</v>
      </c>
      <c r="F53" s="2"/>
      <c r="G53" s="2"/>
      <c r="H53" s="2"/>
      <c r="I53" s="2"/>
      <c r="J53" s="2"/>
    </row>
    <row r="54" spans="1:10" ht="15.5" x14ac:dyDescent="0.35">
      <c r="A54" s="32">
        <v>45055</v>
      </c>
      <c r="B54" s="2" t="s">
        <v>0</v>
      </c>
      <c r="C54" s="31">
        <v>46500</v>
      </c>
      <c r="D54" s="12">
        <v>83.84</v>
      </c>
      <c r="E54" s="9">
        <f t="shared" si="0"/>
        <v>3898560</v>
      </c>
      <c r="F54" s="2"/>
      <c r="G54" s="2"/>
      <c r="H54" s="2"/>
      <c r="I54" s="2"/>
      <c r="J54" s="2"/>
    </row>
    <row r="55" spans="1:10" ht="15.5" x14ac:dyDescent="0.35">
      <c r="A55" s="32">
        <v>45057</v>
      </c>
      <c r="B55" s="2" t="s">
        <v>1</v>
      </c>
      <c r="C55" s="31">
        <v>46500</v>
      </c>
      <c r="D55" s="12">
        <v>86.75</v>
      </c>
      <c r="E55" s="9">
        <f t="shared" si="0"/>
        <v>4033875</v>
      </c>
      <c r="F55" s="2"/>
      <c r="G55" s="2"/>
      <c r="H55" s="2"/>
      <c r="I55" s="2"/>
      <c r="J55" s="2"/>
    </row>
    <row r="56" spans="1:10" ht="15.5" x14ac:dyDescent="0.35">
      <c r="A56" s="32">
        <v>45061</v>
      </c>
      <c r="B56" s="2" t="s">
        <v>0</v>
      </c>
      <c r="C56" s="31">
        <v>46500</v>
      </c>
      <c r="D56" s="12">
        <v>85.7</v>
      </c>
      <c r="E56" s="9">
        <f t="shared" si="0"/>
        <v>3985050</v>
      </c>
      <c r="F56" s="2"/>
      <c r="G56" s="2"/>
      <c r="H56" s="2"/>
      <c r="I56" s="2"/>
      <c r="J56" s="2"/>
    </row>
    <row r="57" spans="1:10" ht="15.5" x14ac:dyDescent="0.35">
      <c r="A57" s="32">
        <v>45062</v>
      </c>
      <c r="B57" s="2" t="s">
        <v>1</v>
      </c>
      <c r="C57" s="31">
        <v>46500</v>
      </c>
      <c r="D57" s="12">
        <v>85.05</v>
      </c>
      <c r="E57" s="9">
        <f t="shared" si="0"/>
        <v>3954825</v>
      </c>
      <c r="F57" s="2"/>
      <c r="G57" s="2"/>
      <c r="H57" s="2"/>
      <c r="I57" s="2"/>
      <c r="J57" s="2"/>
    </row>
    <row r="58" spans="1:10" ht="15.5" x14ac:dyDescent="0.35">
      <c r="A58" s="32">
        <v>45068</v>
      </c>
      <c r="B58" s="2" t="s">
        <v>9</v>
      </c>
      <c r="C58" s="31">
        <v>46500</v>
      </c>
      <c r="D58" s="12">
        <v>85.2</v>
      </c>
      <c r="E58" s="9">
        <f t="shared" si="0"/>
        <v>3961800</v>
      </c>
      <c r="F58" s="2"/>
      <c r="G58" s="2"/>
      <c r="H58" s="2"/>
      <c r="I58" s="2"/>
      <c r="J58" s="2"/>
    </row>
    <row r="59" spans="1:10" ht="15.5" x14ac:dyDescent="0.35">
      <c r="A59" s="32">
        <v>45069</v>
      </c>
      <c r="B59" s="2" t="s">
        <v>0</v>
      </c>
      <c r="C59" s="31">
        <v>46500</v>
      </c>
      <c r="D59" s="12">
        <v>84.32</v>
      </c>
      <c r="E59" s="9">
        <f t="shared" si="0"/>
        <v>3920879.9999999995</v>
      </c>
      <c r="F59" s="2"/>
      <c r="G59" s="2"/>
      <c r="H59" s="2"/>
      <c r="I59" s="2"/>
      <c r="J59" s="2"/>
    </row>
    <row r="60" spans="1:10" ht="15.5" x14ac:dyDescent="0.35">
      <c r="A60" s="32">
        <v>45071</v>
      </c>
      <c r="B60" s="2" t="s">
        <v>1</v>
      </c>
      <c r="C60" s="31">
        <v>46500</v>
      </c>
      <c r="D60" s="12">
        <v>81.12</v>
      </c>
      <c r="E60" s="9">
        <f t="shared" si="0"/>
        <v>3772080</v>
      </c>
      <c r="F60" s="2"/>
      <c r="G60" s="2"/>
      <c r="H60" s="2"/>
      <c r="I60" s="2"/>
      <c r="J60" s="2"/>
    </row>
    <row r="61" spans="1:10" ht="15.5" x14ac:dyDescent="0.35">
      <c r="A61" s="32">
        <v>45076</v>
      </c>
      <c r="B61" s="2" t="s">
        <v>0</v>
      </c>
      <c r="C61" s="31">
        <v>46500</v>
      </c>
      <c r="D61" s="12">
        <v>79.790000000000006</v>
      </c>
      <c r="E61" s="9">
        <f t="shared" si="0"/>
        <v>3710235.0000000005</v>
      </c>
      <c r="F61" s="2"/>
      <c r="G61" s="2"/>
      <c r="H61" s="2"/>
      <c r="I61" s="2"/>
      <c r="J61" s="2"/>
    </row>
    <row r="62" spans="1:10" ht="15.5" x14ac:dyDescent="0.35">
      <c r="A62" s="32">
        <v>45078</v>
      </c>
      <c r="B62" s="2" t="s">
        <v>1</v>
      </c>
      <c r="C62" s="31">
        <v>46500</v>
      </c>
      <c r="D62" s="12">
        <v>78.62</v>
      </c>
      <c r="E62" s="9">
        <f t="shared" si="0"/>
        <v>3655830</v>
      </c>
      <c r="F62" s="2"/>
      <c r="G62" s="2"/>
      <c r="H62" s="2"/>
      <c r="I62" s="2"/>
      <c r="J62" s="2"/>
    </row>
    <row r="63" spans="1:10" ht="15.5" x14ac:dyDescent="0.35">
      <c r="A63" s="32">
        <v>45082</v>
      </c>
      <c r="B63" s="2" t="s">
        <v>9</v>
      </c>
      <c r="C63" s="31">
        <v>46500</v>
      </c>
      <c r="D63" s="12">
        <v>78.55</v>
      </c>
      <c r="E63" s="9">
        <f t="shared" si="0"/>
        <v>3652575</v>
      </c>
      <c r="F63" s="2"/>
      <c r="G63" s="2"/>
      <c r="H63" s="2"/>
      <c r="I63" s="2"/>
      <c r="J63" s="2"/>
    </row>
    <row r="64" spans="1:10" ht="15.5" x14ac:dyDescent="0.35">
      <c r="A64" s="32">
        <v>45083</v>
      </c>
      <c r="B64" s="2" t="s">
        <v>0</v>
      </c>
      <c r="C64" s="31">
        <v>46500</v>
      </c>
      <c r="D64" s="12">
        <v>80.069999999999993</v>
      </c>
      <c r="E64" s="9">
        <f t="shared" si="0"/>
        <v>3723254.9999999995</v>
      </c>
      <c r="F64" s="2"/>
      <c r="G64" s="2"/>
      <c r="H64" s="2"/>
      <c r="I64" s="2"/>
      <c r="J64" s="2"/>
    </row>
    <row r="65" spans="1:10" ht="15.5" x14ac:dyDescent="0.35">
      <c r="A65" s="32">
        <v>45085</v>
      </c>
      <c r="B65" s="2" t="s">
        <v>1</v>
      </c>
      <c r="C65" s="31">
        <v>46500</v>
      </c>
      <c r="D65" s="12">
        <v>81.540000000000006</v>
      </c>
      <c r="E65" s="9">
        <f t="shared" si="0"/>
        <v>3791610.0000000005</v>
      </c>
      <c r="F65" s="2"/>
      <c r="G65" s="2"/>
      <c r="H65" s="2"/>
      <c r="I65" s="2"/>
      <c r="J65" s="2"/>
    </row>
    <row r="66" spans="1:10" ht="15.5" x14ac:dyDescent="0.35">
      <c r="A66" s="32">
        <v>45089</v>
      </c>
      <c r="B66" s="2" t="s">
        <v>9</v>
      </c>
      <c r="C66" s="31">
        <v>46500</v>
      </c>
      <c r="D66" s="12">
        <v>83.45</v>
      </c>
      <c r="E66" s="9">
        <f t="shared" si="0"/>
        <v>3880425</v>
      </c>
      <c r="F66" s="2"/>
      <c r="G66" s="2"/>
      <c r="H66" s="2"/>
      <c r="I66" s="2"/>
      <c r="J66" s="2"/>
    </row>
    <row r="67" spans="1:10" ht="15.5" x14ac:dyDescent="0.35">
      <c r="A67" s="32">
        <v>45090</v>
      </c>
      <c r="B67" s="2" t="s">
        <v>0</v>
      </c>
      <c r="C67" s="31">
        <v>46500</v>
      </c>
      <c r="D67" s="12">
        <v>86.44</v>
      </c>
      <c r="E67" s="9">
        <f t="shared" si="0"/>
        <v>4019460</v>
      </c>
      <c r="F67" s="2"/>
      <c r="G67" s="2"/>
      <c r="H67" s="2"/>
      <c r="I67" s="2"/>
      <c r="J67" s="2"/>
    </row>
    <row r="68" spans="1:10" ht="15.5" x14ac:dyDescent="0.35">
      <c r="A68" s="32">
        <v>45092</v>
      </c>
      <c r="B68" s="2" t="s">
        <v>1</v>
      </c>
      <c r="C68" s="31">
        <v>46500</v>
      </c>
      <c r="D68" s="12">
        <v>91.67</v>
      </c>
      <c r="E68" s="9">
        <f t="shared" si="0"/>
        <v>4262655</v>
      </c>
      <c r="F68" s="2"/>
      <c r="G68" s="2"/>
      <c r="H68" s="2"/>
      <c r="I68" s="2"/>
      <c r="J68" s="2"/>
    </row>
    <row r="69" spans="1:10" ht="15.5" x14ac:dyDescent="0.35">
      <c r="A69" s="32">
        <v>45096</v>
      </c>
      <c r="B69" s="2" t="s">
        <v>9</v>
      </c>
      <c r="C69" s="31">
        <v>46500</v>
      </c>
      <c r="D69" s="12">
        <v>90.16</v>
      </c>
      <c r="E69" s="9">
        <f t="shared" ref="E69:E132" si="2">C69*D69</f>
        <v>4192440</v>
      </c>
      <c r="F69" s="2"/>
      <c r="G69" s="2"/>
      <c r="H69" s="2"/>
      <c r="I69" s="2"/>
      <c r="J69" s="2"/>
    </row>
    <row r="70" spans="1:10" ht="15.5" x14ac:dyDescent="0.35">
      <c r="A70" s="32">
        <v>45097</v>
      </c>
      <c r="B70" s="2" t="s">
        <v>0</v>
      </c>
      <c r="C70" s="31">
        <v>46500</v>
      </c>
      <c r="D70" s="12">
        <v>91.55</v>
      </c>
      <c r="E70" s="9">
        <f t="shared" si="2"/>
        <v>4257075</v>
      </c>
      <c r="F70" s="2"/>
      <c r="G70" s="2"/>
      <c r="H70" s="2"/>
      <c r="I70" s="2"/>
      <c r="J70" s="2"/>
    </row>
    <row r="71" spans="1:10" ht="15.5" x14ac:dyDescent="0.35">
      <c r="A71" s="32">
        <v>45099</v>
      </c>
      <c r="B71" s="2" t="s">
        <v>1</v>
      </c>
      <c r="C71" s="31">
        <v>46500</v>
      </c>
      <c r="D71" s="12">
        <v>87.11</v>
      </c>
      <c r="E71" s="9">
        <f t="shared" si="2"/>
        <v>4050615</v>
      </c>
      <c r="F71" s="2"/>
      <c r="G71" s="2"/>
      <c r="H71" s="2"/>
      <c r="I71" s="2"/>
      <c r="J71" s="2"/>
    </row>
    <row r="72" spans="1:10" ht="15.5" x14ac:dyDescent="0.35">
      <c r="A72" s="32">
        <v>45103</v>
      </c>
      <c r="B72" s="2" t="s">
        <v>9</v>
      </c>
      <c r="C72" s="31">
        <v>46500</v>
      </c>
      <c r="D72" s="23">
        <v>86.01</v>
      </c>
      <c r="E72" s="9">
        <f t="shared" si="2"/>
        <v>3999465.0000000005</v>
      </c>
      <c r="F72" s="2"/>
      <c r="G72" s="2"/>
      <c r="H72" s="2"/>
      <c r="I72" s="2"/>
      <c r="J72" s="2"/>
    </row>
    <row r="73" spans="1:10" ht="15.5" x14ac:dyDescent="0.35">
      <c r="A73" s="32">
        <v>45104</v>
      </c>
      <c r="B73" s="2" t="s">
        <v>0</v>
      </c>
      <c r="C73" s="31">
        <v>46500</v>
      </c>
      <c r="D73" s="12">
        <v>85.35</v>
      </c>
      <c r="E73" s="9">
        <f t="shared" si="2"/>
        <v>3968774.9999999995</v>
      </c>
      <c r="F73" s="2"/>
      <c r="G73" s="2"/>
      <c r="H73" s="2"/>
      <c r="I73" s="2"/>
      <c r="J73" s="2"/>
    </row>
    <row r="74" spans="1:10" ht="15.5" x14ac:dyDescent="0.35">
      <c r="A74" s="32">
        <v>45106</v>
      </c>
      <c r="B74" s="2" t="s">
        <v>1</v>
      </c>
      <c r="C74" s="31">
        <v>46500</v>
      </c>
      <c r="D74" s="12">
        <v>86.6</v>
      </c>
      <c r="E74" s="9">
        <f t="shared" si="2"/>
        <v>4026899.9999999995</v>
      </c>
      <c r="F74" s="2"/>
      <c r="G74" s="2"/>
      <c r="H74" s="2"/>
      <c r="I74" s="2"/>
      <c r="J74" s="2"/>
    </row>
    <row r="75" spans="1:10" ht="15.5" x14ac:dyDescent="0.35">
      <c r="A75" s="32">
        <v>45110</v>
      </c>
      <c r="B75" s="2" t="s">
        <v>9</v>
      </c>
      <c r="C75" s="31">
        <v>46500</v>
      </c>
      <c r="D75" s="12">
        <v>87.11</v>
      </c>
      <c r="E75" s="9">
        <f t="shared" si="2"/>
        <v>4050615</v>
      </c>
      <c r="F75" s="2"/>
      <c r="G75" s="2"/>
      <c r="H75" s="2"/>
      <c r="I75" s="2"/>
      <c r="J75" s="2"/>
    </row>
    <row r="76" spans="1:10" ht="15.5" x14ac:dyDescent="0.35">
      <c r="A76" s="32">
        <v>45111</v>
      </c>
      <c r="B76" s="2" t="s">
        <v>0</v>
      </c>
      <c r="C76" s="31">
        <v>46500</v>
      </c>
      <c r="D76" s="12">
        <v>85</v>
      </c>
      <c r="E76" s="9">
        <f t="shared" si="2"/>
        <v>3952500</v>
      </c>
      <c r="F76" s="2"/>
      <c r="G76" s="2"/>
      <c r="H76" s="2"/>
      <c r="I76" s="2"/>
      <c r="J76" s="2"/>
    </row>
    <row r="77" spans="1:10" ht="15.5" x14ac:dyDescent="0.35">
      <c r="A77" s="32">
        <v>45113</v>
      </c>
      <c r="B77" s="2" t="s">
        <v>1</v>
      </c>
      <c r="C77" s="31">
        <v>46500</v>
      </c>
      <c r="D77" s="12">
        <v>84.18</v>
      </c>
      <c r="E77" s="9">
        <f t="shared" si="2"/>
        <v>3914370.0000000005</v>
      </c>
      <c r="F77" s="2"/>
      <c r="G77" s="2"/>
      <c r="H77" s="2"/>
      <c r="I77" s="2"/>
      <c r="J77" s="2"/>
    </row>
    <row r="78" spans="1:10" ht="15.5" x14ac:dyDescent="0.35">
      <c r="A78" s="32">
        <v>45117</v>
      </c>
      <c r="B78" s="2" t="s">
        <v>9</v>
      </c>
      <c r="C78" s="31">
        <v>46500</v>
      </c>
      <c r="D78" s="12">
        <v>85</v>
      </c>
      <c r="E78" s="9">
        <f t="shared" si="2"/>
        <v>3952500</v>
      </c>
      <c r="F78" s="2"/>
      <c r="G78" s="2"/>
      <c r="H78" s="2"/>
      <c r="I78" s="2"/>
      <c r="J78" s="2"/>
    </row>
    <row r="79" spans="1:10" ht="15.5" x14ac:dyDescent="0.35">
      <c r="A79" s="32">
        <v>45118</v>
      </c>
      <c r="B79" s="2" t="s">
        <v>0</v>
      </c>
      <c r="C79" s="31">
        <v>46500</v>
      </c>
      <c r="D79" s="12">
        <v>83.62</v>
      </c>
      <c r="E79" s="9">
        <f t="shared" si="2"/>
        <v>3888330</v>
      </c>
      <c r="F79" s="2"/>
      <c r="G79" s="2"/>
      <c r="H79" s="2"/>
      <c r="I79" s="2"/>
      <c r="J79" s="2"/>
    </row>
    <row r="80" spans="1:10" ht="15.5" x14ac:dyDescent="0.35">
      <c r="A80" s="32">
        <v>45120</v>
      </c>
      <c r="B80" s="2" t="s">
        <v>1</v>
      </c>
      <c r="C80" s="31">
        <v>46500</v>
      </c>
      <c r="D80" s="12">
        <v>84.25</v>
      </c>
      <c r="E80" s="9">
        <f t="shared" si="2"/>
        <v>3917625</v>
      </c>
      <c r="F80" s="2"/>
      <c r="G80" s="2"/>
      <c r="H80" s="2"/>
      <c r="I80" s="2"/>
      <c r="J80" s="2"/>
    </row>
    <row r="81" spans="1:10" ht="15.5" x14ac:dyDescent="0.35">
      <c r="A81" s="32">
        <v>45124</v>
      </c>
      <c r="B81" s="2" t="s">
        <v>9</v>
      </c>
      <c r="C81" s="31">
        <v>46500</v>
      </c>
      <c r="D81" s="12">
        <v>84.72</v>
      </c>
      <c r="E81" s="9">
        <f>C81*D81</f>
        <v>3939480</v>
      </c>
      <c r="F81" s="2"/>
      <c r="G81" s="2"/>
      <c r="H81" s="2"/>
      <c r="I81" s="2"/>
      <c r="J81" s="2"/>
    </row>
    <row r="82" spans="1:10" ht="15.5" x14ac:dyDescent="0.35">
      <c r="A82" s="32">
        <v>45125</v>
      </c>
      <c r="B82" s="2" t="s">
        <v>0</v>
      </c>
      <c r="C82" s="31">
        <v>46500</v>
      </c>
      <c r="D82" s="12">
        <v>84.9</v>
      </c>
      <c r="E82" s="9">
        <f>C82*D82</f>
        <v>3947850.0000000005</v>
      </c>
      <c r="F82" s="2"/>
      <c r="G82" s="2"/>
      <c r="H82" s="2"/>
      <c r="I82" s="2"/>
      <c r="J82" s="2"/>
    </row>
    <row r="83" spans="1:10" ht="15.5" x14ac:dyDescent="0.35">
      <c r="A83" s="32">
        <v>45127</v>
      </c>
      <c r="B83" s="2" t="s">
        <v>1</v>
      </c>
      <c r="C83" s="31">
        <v>46500</v>
      </c>
      <c r="D83" s="12">
        <v>87.76</v>
      </c>
      <c r="E83" s="9">
        <f t="shared" si="2"/>
        <v>4080840.0000000005</v>
      </c>
      <c r="F83" s="2"/>
      <c r="G83" s="2"/>
      <c r="H83" s="2"/>
      <c r="I83" s="2"/>
      <c r="J83" s="2"/>
    </row>
    <row r="84" spans="1:10" ht="15.5" x14ac:dyDescent="0.35">
      <c r="A84" s="32">
        <v>45131</v>
      </c>
      <c r="B84" s="2" t="s">
        <v>9</v>
      </c>
      <c r="C84" s="31">
        <v>46500</v>
      </c>
      <c r="D84" s="12">
        <v>90.3</v>
      </c>
      <c r="E84" s="9">
        <f t="shared" si="2"/>
        <v>4198950</v>
      </c>
      <c r="F84" s="2"/>
      <c r="G84" s="2"/>
      <c r="H84" s="2"/>
      <c r="I84" s="2"/>
      <c r="J84" s="2"/>
    </row>
    <row r="85" spans="1:10" ht="15.5" x14ac:dyDescent="0.35">
      <c r="A85" s="32">
        <v>45132</v>
      </c>
      <c r="B85" s="2" t="s">
        <v>0</v>
      </c>
      <c r="C85" s="31">
        <v>46500</v>
      </c>
      <c r="D85" s="12">
        <v>90.25</v>
      </c>
      <c r="E85" s="9">
        <f t="shared" si="2"/>
        <v>4196625</v>
      </c>
      <c r="F85" s="2"/>
      <c r="G85" s="2"/>
      <c r="H85" s="2"/>
      <c r="I85" s="2"/>
      <c r="J85" s="2"/>
    </row>
    <row r="86" spans="1:10" ht="15.5" x14ac:dyDescent="0.35">
      <c r="A86" s="32">
        <v>45134</v>
      </c>
      <c r="B86" s="2" t="s">
        <v>1</v>
      </c>
      <c r="C86" s="31">
        <v>46500</v>
      </c>
      <c r="D86" s="12">
        <v>88.02</v>
      </c>
      <c r="E86" s="9">
        <f t="shared" si="2"/>
        <v>4092930</v>
      </c>
      <c r="F86" s="2"/>
      <c r="G86" s="2"/>
      <c r="H86" s="2"/>
      <c r="I86" s="2"/>
      <c r="J86" s="2"/>
    </row>
    <row r="87" spans="1:10" ht="15.5" x14ac:dyDescent="0.35">
      <c r="A87" s="32">
        <v>45138</v>
      </c>
      <c r="B87" s="2" t="s">
        <v>9</v>
      </c>
      <c r="C87" s="31">
        <v>46500</v>
      </c>
      <c r="D87" s="12">
        <v>86.65</v>
      </c>
      <c r="E87" s="9">
        <f t="shared" si="2"/>
        <v>4029225.0000000005</v>
      </c>
      <c r="F87" s="2"/>
      <c r="G87" s="2"/>
      <c r="H87" s="2"/>
      <c r="I87" s="2"/>
      <c r="J87" s="2"/>
    </row>
    <row r="88" spans="1:10" ht="15.5" x14ac:dyDescent="0.35">
      <c r="A88" s="32">
        <v>45139</v>
      </c>
      <c r="B88" s="2" t="s">
        <v>0</v>
      </c>
      <c r="C88" s="31">
        <v>23000</v>
      </c>
      <c r="D88" s="12">
        <v>84.69</v>
      </c>
      <c r="E88" s="9">
        <f t="shared" si="2"/>
        <v>1947870</v>
      </c>
      <c r="F88" s="2"/>
      <c r="G88" s="2"/>
      <c r="H88" s="2"/>
      <c r="I88" s="2"/>
      <c r="J88" s="2"/>
    </row>
    <row r="89" spans="1:10" ht="15.5" x14ac:dyDescent="0.35">
      <c r="A89" s="32">
        <v>45141</v>
      </c>
      <c r="B89" s="2" t="s">
        <v>1</v>
      </c>
      <c r="C89" s="31">
        <v>23000</v>
      </c>
      <c r="D89" s="12">
        <v>83.52</v>
      </c>
      <c r="E89" s="9">
        <f t="shared" si="2"/>
        <v>1920960</v>
      </c>
      <c r="F89" s="2"/>
      <c r="G89" s="2"/>
      <c r="H89" s="2"/>
      <c r="I89" s="2"/>
      <c r="J89" s="2"/>
    </row>
    <row r="90" spans="1:10" ht="15.5" x14ac:dyDescent="0.35">
      <c r="A90" s="32">
        <v>45145</v>
      </c>
      <c r="B90" s="2" t="s">
        <v>9</v>
      </c>
      <c r="C90" s="31">
        <v>23000</v>
      </c>
      <c r="D90" s="12">
        <v>82.28</v>
      </c>
      <c r="E90" s="9">
        <f t="shared" si="2"/>
        <v>1892440</v>
      </c>
      <c r="F90" s="2"/>
      <c r="G90" s="2"/>
      <c r="H90" s="2"/>
      <c r="I90" s="2"/>
      <c r="J90" s="2"/>
    </row>
    <row r="91" spans="1:10" ht="15.5" x14ac:dyDescent="0.35">
      <c r="A91" s="32">
        <v>45146</v>
      </c>
      <c r="B91" s="2" t="s">
        <v>0</v>
      </c>
      <c r="C91" s="31">
        <v>23000</v>
      </c>
      <c r="D91" s="12">
        <v>81.459999999999994</v>
      </c>
      <c r="E91" s="9">
        <f t="shared" si="2"/>
        <v>1873579.9999999998</v>
      </c>
      <c r="F91" s="2"/>
      <c r="G91" s="2"/>
      <c r="H91" s="2"/>
      <c r="I91" s="2"/>
      <c r="J91" s="2"/>
    </row>
    <row r="92" spans="1:10" ht="15.5" x14ac:dyDescent="0.35">
      <c r="A92" s="32">
        <v>45148</v>
      </c>
      <c r="B92" s="2" t="s">
        <v>1</v>
      </c>
      <c r="C92" s="31">
        <v>23000</v>
      </c>
      <c r="D92" s="12">
        <v>82.24</v>
      </c>
      <c r="E92" s="9">
        <f t="shared" si="2"/>
        <v>1891519.9999999998</v>
      </c>
      <c r="F92" s="2"/>
      <c r="G92" s="2"/>
      <c r="H92" s="2"/>
      <c r="I92" s="2"/>
      <c r="J92" s="2"/>
    </row>
    <row r="93" spans="1:10" ht="15.5" x14ac:dyDescent="0.35">
      <c r="A93" s="32">
        <v>45152</v>
      </c>
      <c r="B93" s="2" t="s">
        <v>9</v>
      </c>
      <c r="C93" s="31">
        <v>23000</v>
      </c>
      <c r="D93" s="12">
        <v>85.34</v>
      </c>
      <c r="E93" s="9">
        <f t="shared" si="2"/>
        <v>1962820</v>
      </c>
      <c r="F93" s="16"/>
      <c r="G93" s="2"/>
      <c r="H93" s="2"/>
      <c r="I93" s="2"/>
      <c r="J93" s="2"/>
    </row>
    <row r="94" spans="1:10" ht="15.5" x14ac:dyDescent="0.35">
      <c r="A94" s="32">
        <v>45153</v>
      </c>
      <c r="B94" s="2" t="s">
        <v>0</v>
      </c>
      <c r="C94" s="31">
        <v>23000</v>
      </c>
      <c r="D94" s="12">
        <v>86.71</v>
      </c>
      <c r="E94" s="9">
        <f t="shared" si="2"/>
        <v>1994329.9999999998</v>
      </c>
      <c r="F94" s="2"/>
      <c r="G94" s="2"/>
      <c r="H94" s="2"/>
      <c r="I94" s="2"/>
      <c r="J94" s="2"/>
    </row>
    <row r="95" spans="1:10" ht="15.5" x14ac:dyDescent="0.35">
      <c r="A95" s="32">
        <v>45155</v>
      </c>
      <c r="B95" s="2" t="s">
        <v>1</v>
      </c>
      <c r="C95" s="31">
        <v>23000</v>
      </c>
      <c r="D95" s="12">
        <v>86.84</v>
      </c>
      <c r="E95" s="9">
        <f t="shared" si="2"/>
        <v>1997320</v>
      </c>
      <c r="F95" s="2"/>
      <c r="G95" s="2"/>
      <c r="H95" s="2"/>
      <c r="I95" s="2"/>
      <c r="J95" s="2"/>
    </row>
    <row r="96" spans="1:10" ht="15.5" x14ac:dyDescent="0.35">
      <c r="A96" s="32">
        <v>45159</v>
      </c>
      <c r="B96" s="2" t="s">
        <v>9</v>
      </c>
      <c r="C96" s="31">
        <v>23000</v>
      </c>
      <c r="D96" s="42">
        <v>86</v>
      </c>
      <c r="E96" s="9">
        <f t="shared" si="2"/>
        <v>1978000</v>
      </c>
      <c r="F96" s="2"/>
      <c r="G96" s="2"/>
      <c r="H96" s="2"/>
      <c r="I96" s="2"/>
      <c r="J96" s="2"/>
    </row>
    <row r="97" spans="1:10" ht="15.5" x14ac:dyDescent="0.35">
      <c r="A97" s="32">
        <v>45160</v>
      </c>
      <c r="B97" s="2" t="s">
        <v>0</v>
      </c>
      <c r="C97" s="31">
        <v>23000</v>
      </c>
      <c r="D97" s="12">
        <v>87.86</v>
      </c>
      <c r="E97" s="9">
        <f t="shared" si="2"/>
        <v>2020780</v>
      </c>
      <c r="F97" s="2"/>
      <c r="G97" s="2"/>
      <c r="H97" s="2"/>
      <c r="I97" s="2"/>
      <c r="J97" s="2"/>
    </row>
    <row r="98" spans="1:10" ht="15.5" x14ac:dyDescent="0.35">
      <c r="A98" s="32">
        <v>45162</v>
      </c>
      <c r="B98" s="2" t="s">
        <v>1</v>
      </c>
      <c r="C98" s="31">
        <v>23000</v>
      </c>
      <c r="D98" s="12">
        <v>85.51</v>
      </c>
      <c r="E98" s="9">
        <f t="shared" si="2"/>
        <v>1966730.0000000002</v>
      </c>
      <c r="F98" s="2"/>
      <c r="G98" s="2"/>
      <c r="H98" s="2"/>
      <c r="I98" s="2"/>
      <c r="J98" s="2"/>
    </row>
    <row r="99" spans="1:10" ht="15.5" x14ac:dyDescent="0.35">
      <c r="A99" s="32">
        <v>45166</v>
      </c>
      <c r="B99" s="2" t="s">
        <v>9</v>
      </c>
      <c r="C99" s="31">
        <v>23000</v>
      </c>
      <c r="D99" s="12">
        <v>84.7</v>
      </c>
      <c r="E99" s="9">
        <f t="shared" si="2"/>
        <v>1948100</v>
      </c>
      <c r="F99" s="2"/>
      <c r="G99" s="2"/>
      <c r="H99" s="2"/>
      <c r="I99" s="2"/>
      <c r="J99" s="2"/>
    </row>
    <row r="100" spans="1:10" s="26" customFormat="1" ht="15.5" x14ac:dyDescent="0.35">
      <c r="A100" s="32">
        <v>45167</v>
      </c>
      <c r="B100" s="2" t="s">
        <v>0</v>
      </c>
      <c r="C100" s="31">
        <v>23000</v>
      </c>
      <c r="D100" s="23">
        <v>84.64</v>
      </c>
      <c r="E100" s="24">
        <f t="shared" si="2"/>
        <v>1946720</v>
      </c>
      <c r="F100" s="25"/>
      <c r="G100" s="22"/>
      <c r="H100" s="22"/>
      <c r="I100" s="22"/>
      <c r="J100" s="22"/>
    </row>
    <row r="101" spans="1:10" s="26" customFormat="1" ht="15.5" x14ac:dyDescent="0.35">
      <c r="A101" s="32">
        <v>45169</v>
      </c>
      <c r="B101" s="2" t="s">
        <v>1</v>
      </c>
      <c r="C101" s="31">
        <v>32500</v>
      </c>
      <c r="D101" s="23">
        <v>85.52</v>
      </c>
      <c r="E101" s="24">
        <f t="shared" si="2"/>
        <v>2779400</v>
      </c>
      <c r="F101" s="25"/>
      <c r="G101" s="22"/>
      <c r="H101" s="22"/>
      <c r="I101" s="22"/>
      <c r="J101" s="22"/>
    </row>
    <row r="102" spans="1:10" s="26" customFormat="1" ht="15.5" x14ac:dyDescent="0.35">
      <c r="A102" s="32">
        <v>45173</v>
      </c>
      <c r="B102" s="2" t="s">
        <v>9</v>
      </c>
      <c r="C102" s="31">
        <v>58500</v>
      </c>
      <c r="D102" s="23">
        <v>83.42</v>
      </c>
      <c r="E102" s="24">
        <f t="shared" si="2"/>
        <v>4880070</v>
      </c>
      <c r="F102" s="22"/>
      <c r="G102" s="22"/>
      <c r="H102" s="22"/>
      <c r="I102" s="22"/>
      <c r="J102" s="22"/>
    </row>
    <row r="103" spans="1:10" s="26" customFormat="1" ht="15.5" x14ac:dyDescent="0.35">
      <c r="A103" s="32">
        <v>45174</v>
      </c>
      <c r="B103" s="2" t="s">
        <v>0</v>
      </c>
      <c r="C103" s="31">
        <v>58500</v>
      </c>
      <c r="D103" s="23">
        <v>83.41</v>
      </c>
      <c r="E103" s="24">
        <f t="shared" si="2"/>
        <v>4879485</v>
      </c>
      <c r="F103" s="22"/>
      <c r="G103" s="22"/>
      <c r="H103" s="22"/>
      <c r="I103" s="22"/>
      <c r="J103" s="22"/>
    </row>
    <row r="104" spans="1:10" s="26" customFormat="1" ht="15.5" x14ac:dyDescent="0.35">
      <c r="A104" s="32">
        <v>45180</v>
      </c>
      <c r="B104" s="2" t="s">
        <v>9</v>
      </c>
      <c r="C104" s="31">
        <v>58500</v>
      </c>
      <c r="D104" s="23">
        <v>80.98</v>
      </c>
      <c r="E104" s="24">
        <f t="shared" si="2"/>
        <v>4737330</v>
      </c>
      <c r="F104" s="22"/>
      <c r="G104" s="22"/>
      <c r="H104" s="22"/>
      <c r="I104" s="22"/>
      <c r="J104" s="22"/>
    </row>
    <row r="105" spans="1:10" s="26" customFormat="1" ht="15.5" x14ac:dyDescent="0.35">
      <c r="A105" s="32">
        <v>45181</v>
      </c>
      <c r="B105" s="2" t="s">
        <v>0</v>
      </c>
      <c r="C105" s="31">
        <v>58500</v>
      </c>
      <c r="D105" s="23">
        <v>80.599999999999994</v>
      </c>
      <c r="E105" s="24">
        <f t="shared" si="2"/>
        <v>4715100</v>
      </c>
      <c r="F105" s="22"/>
      <c r="G105" s="22"/>
      <c r="H105" s="22"/>
      <c r="I105" s="22"/>
      <c r="J105" s="22"/>
    </row>
    <row r="106" spans="1:10" s="26" customFormat="1" ht="15.5" x14ac:dyDescent="0.35">
      <c r="A106" s="32">
        <v>45183</v>
      </c>
      <c r="B106" s="2" t="s">
        <v>1</v>
      </c>
      <c r="C106" s="31">
        <v>58500</v>
      </c>
      <c r="D106" s="23">
        <v>81.69</v>
      </c>
      <c r="E106" s="24">
        <f t="shared" si="2"/>
        <v>4778865</v>
      </c>
      <c r="F106" s="22"/>
      <c r="G106" s="22"/>
      <c r="H106" s="22"/>
      <c r="I106" s="22"/>
      <c r="J106" s="22"/>
    </row>
    <row r="107" spans="1:10" s="26" customFormat="1" ht="15.5" x14ac:dyDescent="0.35">
      <c r="A107" s="32">
        <v>45187</v>
      </c>
      <c r="B107" s="2" t="s">
        <v>9</v>
      </c>
      <c r="C107" s="31">
        <v>58500</v>
      </c>
      <c r="D107" s="23">
        <v>80.260000000000005</v>
      </c>
      <c r="E107" s="24">
        <f t="shared" si="2"/>
        <v>4695210</v>
      </c>
      <c r="F107" s="22"/>
      <c r="G107" s="22"/>
      <c r="H107" s="22"/>
      <c r="I107" s="22"/>
      <c r="J107" s="22"/>
    </row>
    <row r="108" spans="1:10" s="26" customFormat="1" ht="15.5" x14ac:dyDescent="0.35">
      <c r="A108" s="32">
        <v>45188</v>
      </c>
      <c r="B108" s="2" t="s">
        <v>0</v>
      </c>
      <c r="C108" s="31">
        <v>58500</v>
      </c>
      <c r="D108" s="23">
        <v>79.5</v>
      </c>
      <c r="E108" s="24">
        <f t="shared" si="2"/>
        <v>4650750</v>
      </c>
      <c r="F108" s="22"/>
      <c r="G108" s="22"/>
      <c r="H108" s="22"/>
      <c r="I108" s="22"/>
      <c r="J108" s="22"/>
    </row>
    <row r="109" spans="1:10" s="26" customFormat="1" ht="15.5" x14ac:dyDescent="0.35">
      <c r="A109" s="32">
        <v>45190</v>
      </c>
      <c r="B109" s="2" t="s">
        <v>1</v>
      </c>
      <c r="C109" s="31">
        <v>58500</v>
      </c>
      <c r="D109" s="23">
        <v>81.78</v>
      </c>
      <c r="E109" s="24">
        <f t="shared" si="2"/>
        <v>4784130</v>
      </c>
      <c r="F109" s="22"/>
      <c r="G109" s="22"/>
      <c r="H109" s="22"/>
      <c r="I109" s="22"/>
      <c r="J109" s="22"/>
    </row>
    <row r="110" spans="1:10" s="26" customFormat="1" ht="15.5" x14ac:dyDescent="0.35">
      <c r="A110" s="32">
        <v>45194</v>
      </c>
      <c r="B110" s="2" t="s">
        <v>9</v>
      </c>
      <c r="C110" s="31">
        <v>58500</v>
      </c>
      <c r="D110" s="23">
        <v>83.92</v>
      </c>
      <c r="E110" s="24">
        <f t="shared" si="2"/>
        <v>4909320</v>
      </c>
      <c r="F110" s="22"/>
      <c r="J110" s="22"/>
    </row>
    <row r="111" spans="1:10" s="26" customFormat="1" ht="15.5" x14ac:dyDescent="0.35">
      <c r="A111" s="32">
        <v>45195</v>
      </c>
      <c r="B111" s="2" t="s">
        <v>0</v>
      </c>
      <c r="C111" s="31">
        <v>58500</v>
      </c>
      <c r="D111" s="23">
        <v>82.44</v>
      </c>
      <c r="E111" s="24">
        <f t="shared" si="2"/>
        <v>4822740</v>
      </c>
      <c r="F111" s="22"/>
      <c r="J111" s="22"/>
    </row>
    <row r="112" spans="1:10" s="26" customFormat="1" ht="15.5" x14ac:dyDescent="0.35">
      <c r="A112" s="32">
        <v>45197</v>
      </c>
      <c r="B112" s="2" t="s">
        <v>1</v>
      </c>
      <c r="C112" s="31">
        <v>58500</v>
      </c>
      <c r="D112" s="23">
        <v>81.900000000000006</v>
      </c>
      <c r="E112" s="24">
        <f t="shared" si="2"/>
        <v>4791150</v>
      </c>
      <c r="F112" s="22"/>
      <c r="J112" s="22"/>
    </row>
    <row r="113" spans="1:10" s="26" customFormat="1" ht="15.5" x14ac:dyDescent="0.35">
      <c r="A113" s="32">
        <v>45201</v>
      </c>
      <c r="B113" s="2" t="s">
        <v>9</v>
      </c>
      <c r="C113" s="31">
        <v>58500</v>
      </c>
      <c r="D113" s="23">
        <v>80.95</v>
      </c>
      <c r="E113" s="24">
        <f t="shared" si="2"/>
        <v>4735575</v>
      </c>
      <c r="F113" s="22"/>
      <c r="J113" s="22"/>
    </row>
    <row r="114" spans="1:10" s="26" customFormat="1" ht="15.5" x14ac:dyDescent="0.35">
      <c r="A114" s="32">
        <v>45202</v>
      </c>
      <c r="B114" s="2" t="s">
        <v>0</v>
      </c>
      <c r="C114" s="31">
        <v>58500</v>
      </c>
      <c r="D114" s="23">
        <v>79.17</v>
      </c>
      <c r="E114" s="24">
        <f t="shared" si="2"/>
        <v>4631445</v>
      </c>
      <c r="F114" s="22"/>
      <c r="G114" s="22"/>
      <c r="H114" s="22"/>
      <c r="I114" s="22"/>
      <c r="J114" s="22"/>
    </row>
    <row r="115" spans="1:10" s="26" customFormat="1" ht="15.5" x14ac:dyDescent="0.35">
      <c r="A115" s="32">
        <v>45204</v>
      </c>
      <c r="B115" s="2" t="s">
        <v>1</v>
      </c>
      <c r="C115" s="31">
        <v>58500</v>
      </c>
      <c r="D115" s="23">
        <v>80.5</v>
      </c>
      <c r="E115" s="24">
        <f t="shared" si="2"/>
        <v>4709250</v>
      </c>
      <c r="F115" s="22"/>
      <c r="G115" s="22"/>
      <c r="H115" s="22"/>
      <c r="I115" s="22"/>
      <c r="J115" s="22"/>
    </row>
    <row r="116" spans="1:10" s="26" customFormat="1" ht="15.5" x14ac:dyDescent="0.35">
      <c r="A116" s="32">
        <v>45208</v>
      </c>
      <c r="B116" s="2" t="s">
        <v>9</v>
      </c>
      <c r="C116" s="31">
        <v>58500</v>
      </c>
      <c r="D116" s="23">
        <v>80.430000000000007</v>
      </c>
      <c r="E116" s="24">
        <f t="shared" si="2"/>
        <v>4705155</v>
      </c>
      <c r="F116" s="22"/>
      <c r="G116" s="22"/>
      <c r="H116" s="22"/>
      <c r="I116" s="22"/>
      <c r="J116" s="22"/>
    </row>
    <row r="117" spans="1:10" s="26" customFormat="1" ht="15.5" x14ac:dyDescent="0.35">
      <c r="A117" s="32">
        <v>45209</v>
      </c>
      <c r="B117" s="2" t="s">
        <v>0</v>
      </c>
      <c r="C117" s="31">
        <v>58500</v>
      </c>
      <c r="D117" s="23">
        <v>81.819999999999993</v>
      </c>
      <c r="E117" s="24">
        <f t="shared" si="2"/>
        <v>4786470</v>
      </c>
      <c r="F117" s="22"/>
      <c r="G117" s="22"/>
      <c r="H117" s="22"/>
      <c r="I117" s="22"/>
      <c r="J117" s="22"/>
    </row>
    <row r="118" spans="1:10" s="26" customFormat="1" ht="15.5" x14ac:dyDescent="0.35">
      <c r="A118" s="32">
        <v>45211</v>
      </c>
      <c r="B118" s="2" t="s">
        <v>1</v>
      </c>
      <c r="C118" s="31">
        <v>58500</v>
      </c>
      <c r="D118" s="23">
        <v>83.35</v>
      </c>
      <c r="E118" s="24">
        <f t="shared" si="2"/>
        <v>4875975</v>
      </c>
      <c r="F118" s="22"/>
      <c r="G118" s="22"/>
      <c r="H118" s="22"/>
      <c r="I118" s="22"/>
      <c r="J118" s="22"/>
    </row>
    <row r="119" spans="1:10" s="26" customFormat="1" ht="15.5" x14ac:dyDescent="0.35">
      <c r="A119" s="32">
        <v>45215</v>
      </c>
      <c r="B119" s="2" t="s">
        <v>9</v>
      </c>
      <c r="C119" s="31">
        <v>58500</v>
      </c>
      <c r="D119" s="23">
        <v>83.4</v>
      </c>
      <c r="E119" s="24">
        <f t="shared" si="2"/>
        <v>4878900</v>
      </c>
      <c r="F119" s="22"/>
      <c r="G119" s="22"/>
      <c r="H119" s="22"/>
      <c r="I119" s="22"/>
      <c r="J119" s="22"/>
    </row>
    <row r="120" spans="1:10" s="26" customFormat="1" ht="15.5" x14ac:dyDescent="0.35">
      <c r="A120" s="32">
        <v>45216</v>
      </c>
      <c r="B120" s="2" t="s">
        <v>0</v>
      </c>
      <c r="C120" s="31">
        <v>58500</v>
      </c>
      <c r="D120" s="23">
        <v>81.69</v>
      </c>
      <c r="E120" s="24">
        <f t="shared" si="2"/>
        <v>4778865</v>
      </c>
      <c r="F120" s="22"/>
      <c r="G120" s="22"/>
      <c r="H120" s="22"/>
      <c r="I120" s="22"/>
      <c r="J120" s="22"/>
    </row>
    <row r="121" spans="1:10" s="26" customFormat="1" ht="15.5" x14ac:dyDescent="0.35">
      <c r="A121" s="32">
        <v>45218</v>
      </c>
      <c r="B121" s="2" t="s">
        <v>1</v>
      </c>
      <c r="C121" s="31">
        <v>58500</v>
      </c>
      <c r="D121" s="23">
        <v>79.989999999999995</v>
      </c>
      <c r="E121" s="24">
        <f t="shared" si="2"/>
        <v>4679415</v>
      </c>
      <c r="F121" s="22"/>
      <c r="G121" s="22"/>
      <c r="H121" s="22"/>
      <c r="I121" s="22"/>
      <c r="J121" s="22"/>
    </row>
    <row r="122" spans="1:10" s="26" customFormat="1" ht="15.5" x14ac:dyDescent="0.35">
      <c r="A122" s="32">
        <v>45222</v>
      </c>
      <c r="B122" s="2" t="s">
        <v>9</v>
      </c>
      <c r="C122" s="31">
        <v>58500</v>
      </c>
      <c r="D122" s="23">
        <v>79.92</v>
      </c>
      <c r="E122" s="24">
        <f t="shared" si="2"/>
        <v>4675320</v>
      </c>
      <c r="F122" s="22"/>
      <c r="G122" s="22"/>
      <c r="H122" s="22"/>
      <c r="I122" s="22"/>
      <c r="J122" s="22"/>
    </row>
    <row r="123" spans="1:10" s="26" customFormat="1" ht="15.5" x14ac:dyDescent="0.35">
      <c r="A123" s="32">
        <v>45223</v>
      </c>
      <c r="B123" s="2" t="s">
        <v>0</v>
      </c>
      <c r="C123" s="31">
        <v>58500</v>
      </c>
      <c r="D123" s="23">
        <v>80.400000000000006</v>
      </c>
      <c r="E123" s="24">
        <f t="shared" si="2"/>
        <v>4703400</v>
      </c>
      <c r="F123" s="22"/>
      <c r="G123" s="22"/>
      <c r="H123" s="22"/>
      <c r="I123" s="22"/>
      <c r="J123" s="22"/>
    </row>
    <row r="124" spans="1:10" s="26" customFormat="1" ht="15.5" x14ac:dyDescent="0.35">
      <c r="A124" s="32">
        <v>45225</v>
      </c>
      <c r="B124" s="2" t="s">
        <v>1</v>
      </c>
      <c r="C124" s="31">
        <v>58500</v>
      </c>
      <c r="D124" s="23">
        <v>79.48</v>
      </c>
      <c r="E124" s="24">
        <f t="shared" si="2"/>
        <v>4649580</v>
      </c>
      <c r="F124" s="22"/>
      <c r="G124" s="22"/>
      <c r="H124" s="22"/>
      <c r="I124" s="22"/>
      <c r="J124" s="22"/>
    </row>
    <row r="125" spans="1:10" s="26" customFormat="1" ht="15.5" x14ac:dyDescent="0.35">
      <c r="A125" s="32">
        <v>45229</v>
      </c>
      <c r="B125" s="2" t="s">
        <v>9</v>
      </c>
      <c r="C125" s="31">
        <v>58500</v>
      </c>
      <c r="D125" s="23">
        <v>79.78</v>
      </c>
      <c r="E125" s="24">
        <f t="shared" si="2"/>
        <v>4667130</v>
      </c>
      <c r="F125" s="22"/>
      <c r="G125" s="22"/>
      <c r="H125" s="22"/>
      <c r="I125" s="22"/>
      <c r="J125" s="22"/>
    </row>
    <row r="126" spans="1:10" s="26" customFormat="1" ht="15.5" x14ac:dyDescent="0.35">
      <c r="A126" s="32">
        <v>45230</v>
      </c>
      <c r="B126" s="2" t="s">
        <v>0</v>
      </c>
      <c r="C126" s="31">
        <v>58500</v>
      </c>
      <c r="D126" s="43">
        <v>77.650000000000006</v>
      </c>
      <c r="E126" s="24">
        <f t="shared" si="2"/>
        <v>4542525</v>
      </c>
      <c r="F126" s="22"/>
      <c r="G126" s="22"/>
      <c r="H126" s="22"/>
      <c r="I126" s="22"/>
      <c r="J126" s="22"/>
    </row>
    <row r="127" spans="1:10" s="26" customFormat="1" ht="15.5" x14ac:dyDescent="0.35">
      <c r="A127" s="32">
        <v>45232</v>
      </c>
      <c r="B127" s="2" t="s">
        <v>1</v>
      </c>
      <c r="C127" s="31">
        <v>58500</v>
      </c>
      <c r="D127" s="23">
        <v>77.88</v>
      </c>
      <c r="E127" s="24">
        <f t="shared" si="2"/>
        <v>4555980</v>
      </c>
      <c r="F127" s="22"/>
      <c r="G127" s="22"/>
      <c r="H127" s="22"/>
      <c r="I127" s="22"/>
      <c r="J127" s="22"/>
    </row>
    <row r="128" spans="1:10" s="26" customFormat="1" ht="15.5" x14ac:dyDescent="0.35">
      <c r="A128" s="32">
        <v>45236</v>
      </c>
      <c r="B128" s="2" t="s">
        <v>9</v>
      </c>
      <c r="C128" s="31">
        <v>58500</v>
      </c>
      <c r="D128" s="23">
        <v>76.02</v>
      </c>
      <c r="E128" s="24">
        <f t="shared" si="2"/>
        <v>4447170</v>
      </c>
      <c r="F128" s="22"/>
      <c r="G128" s="22"/>
      <c r="H128" s="22"/>
      <c r="I128" s="22"/>
      <c r="J128" s="22"/>
    </row>
    <row r="129" spans="1:10" s="26" customFormat="1" ht="15.5" x14ac:dyDescent="0.35">
      <c r="A129" s="32">
        <v>45237</v>
      </c>
      <c r="B129" s="2" t="s">
        <v>0</v>
      </c>
      <c r="C129" s="31">
        <v>58500</v>
      </c>
      <c r="D129" s="23">
        <v>75.58</v>
      </c>
      <c r="E129" s="24">
        <f t="shared" si="2"/>
        <v>4421430</v>
      </c>
      <c r="F129" s="22"/>
      <c r="G129" s="22"/>
      <c r="H129" s="22"/>
      <c r="I129" s="22"/>
      <c r="J129" s="22"/>
    </row>
    <row r="130" spans="1:10" s="26" customFormat="1" ht="15.5" x14ac:dyDescent="0.35">
      <c r="A130" s="32">
        <v>45239</v>
      </c>
      <c r="B130" s="2" t="s">
        <v>1</v>
      </c>
      <c r="C130" s="31">
        <v>58500</v>
      </c>
      <c r="D130" s="23">
        <v>75.75</v>
      </c>
      <c r="E130" s="24">
        <f t="shared" si="2"/>
        <v>4431375</v>
      </c>
      <c r="F130" s="22"/>
      <c r="G130" s="22"/>
      <c r="H130" s="22"/>
      <c r="I130" s="22"/>
      <c r="J130" s="22"/>
    </row>
    <row r="131" spans="1:10" s="26" customFormat="1" ht="15.5" x14ac:dyDescent="0.35">
      <c r="A131" s="32">
        <v>45243</v>
      </c>
      <c r="B131" s="2" t="s">
        <v>9</v>
      </c>
      <c r="C131" s="31">
        <v>58500</v>
      </c>
      <c r="D131" s="23">
        <v>77.010000000000005</v>
      </c>
      <c r="E131" s="24">
        <f t="shared" si="2"/>
        <v>4505085</v>
      </c>
      <c r="F131" s="22"/>
      <c r="G131" s="22"/>
      <c r="H131" s="22"/>
      <c r="I131" s="22"/>
      <c r="J131" s="22"/>
    </row>
    <row r="132" spans="1:10" s="26" customFormat="1" ht="15.5" x14ac:dyDescent="0.35">
      <c r="A132" s="32">
        <v>45244</v>
      </c>
      <c r="B132" s="2" t="s">
        <v>0</v>
      </c>
      <c r="C132" s="31">
        <v>58500</v>
      </c>
      <c r="D132" s="23">
        <v>76.62</v>
      </c>
      <c r="E132" s="24">
        <f t="shared" si="2"/>
        <v>4482270</v>
      </c>
      <c r="F132" s="22"/>
      <c r="G132" s="22"/>
      <c r="H132" s="22"/>
      <c r="I132" s="22"/>
      <c r="J132" s="22"/>
    </row>
    <row r="133" spans="1:10" s="26" customFormat="1" ht="15.5" x14ac:dyDescent="0.35">
      <c r="A133" s="32">
        <v>45246</v>
      </c>
      <c r="B133" s="2" t="s">
        <v>1</v>
      </c>
      <c r="C133" s="31">
        <v>58500</v>
      </c>
      <c r="D133" s="23">
        <v>79</v>
      </c>
      <c r="E133" s="24">
        <f t="shared" ref="E133:E146" si="3">C133*D133</f>
        <v>4621500</v>
      </c>
      <c r="F133" s="22"/>
      <c r="G133" s="22"/>
      <c r="H133" s="22"/>
      <c r="I133" s="22"/>
      <c r="J133" s="22"/>
    </row>
    <row r="134" spans="1:10" s="26" customFormat="1" ht="15.5" x14ac:dyDescent="0.35">
      <c r="A134" s="32">
        <v>45250</v>
      </c>
      <c r="B134" s="2" t="s">
        <v>9</v>
      </c>
      <c r="C134" s="31">
        <v>58500</v>
      </c>
      <c r="D134" s="23">
        <v>76.349999999999994</v>
      </c>
      <c r="E134" s="24">
        <f t="shared" si="3"/>
        <v>4466475</v>
      </c>
      <c r="F134" s="22"/>
      <c r="G134" s="22"/>
      <c r="H134" s="22"/>
      <c r="I134" s="22"/>
      <c r="J134" s="22"/>
    </row>
    <row r="135" spans="1:10" s="26" customFormat="1" ht="15.5" x14ac:dyDescent="0.35">
      <c r="A135" s="32">
        <v>45251</v>
      </c>
      <c r="B135" s="2" t="s">
        <v>0</v>
      </c>
      <c r="C135" s="31">
        <v>58500</v>
      </c>
      <c r="D135" s="23">
        <v>75.69</v>
      </c>
      <c r="E135" s="24">
        <f t="shared" si="3"/>
        <v>4427865</v>
      </c>
      <c r="F135" s="22"/>
      <c r="G135" s="22"/>
      <c r="H135" s="22"/>
      <c r="I135" s="22"/>
      <c r="J135" s="22"/>
    </row>
    <row r="136" spans="1:10" s="26" customFormat="1" ht="15.5" x14ac:dyDescent="0.35">
      <c r="A136" s="32">
        <v>45253</v>
      </c>
      <c r="B136" s="2" t="s">
        <v>1</v>
      </c>
      <c r="C136" s="31">
        <v>58500</v>
      </c>
      <c r="D136" s="23">
        <v>74.5</v>
      </c>
      <c r="E136" s="24">
        <f t="shared" si="3"/>
        <v>4358250</v>
      </c>
      <c r="F136" s="22"/>
      <c r="G136" s="22"/>
      <c r="H136" s="22"/>
      <c r="I136" s="22"/>
      <c r="J136" s="22"/>
    </row>
    <row r="137" spans="1:10" s="26" customFormat="1" ht="15.5" x14ac:dyDescent="0.35">
      <c r="A137" s="32">
        <v>45257</v>
      </c>
      <c r="B137" s="2" t="s">
        <v>9</v>
      </c>
      <c r="C137" s="31">
        <v>58500</v>
      </c>
      <c r="D137" s="23">
        <v>74.569999999999993</v>
      </c>
      <c r="E137" s="24">
        <f t="shared" si="3"/>
        <v>4362345</v>
      </c>
      <c r="F137" s="22"/>
      <c r="G137" s="22"/>
      <c r="H137" s="22"/>
      <c r="I137" s="22"/>
      <c r="J137" s="22"/>
    </row>
    <row r="138" spans="1:10" s="26" customFormat="1" ht="15.5" x14ac:dyDescent="0.35">
      <c r="A138" s="32">
        <v>45258</v>
      </c>
      <c r="B138" s="2" t="s">
        <v>0</v>
      </c>
      <c r="C138" s="31">
        <v>58500</v>
      </c>
      <c r="D138" s="23">
        <v>71.709999999999994</v>
      </c>
      <c r="E138" s="24">
        <f t="shared" si="3"/>
        <v>4195035</v>
      </c>
      <c r="F138" s="22"/>
      <c r="G138" s="22"/>
      <c r="H138" s="22"/>
      <c r="I138" s="22"/>
      <c r="J138" s="22"/>
    </row>
    <row r="139" spans="1:10" s="26" customFormat="1" ht="15.5" x14ac:dyDescent="0.35">
      <c r="A139" s="32">
        <v>45260</v>
      </c>
      <c r="B139" s="2" t="s">
        <v>1</v>
      </c>
      <c r="C139" s="31">
        <v>58500</v>
      </c>
      <c r="D139" s="23">
        <v>70.790000000000006</v>
      </c>
      <c r="E139" s="24">
        <f t="shared" si="3"/>
        <v>4141215.0000000005</v>
      </c>
      <c r="F139" s="22"/>
      <c r="G139" s="22"/>
      <c r="H139" s="22"/>
      <c r="I139" s="22"/>
      <c r="J139" s="22"/>
    </row>
    <row r="140" spans="1:10" s="26" customFormat="1" ht="15.5" x14ac:dyDescent="0.35">
      <c r="A140" s="32">
        <v>45264</v>
      </c>
      <c r="B140" s="2" t="s">
        <v>9</v>
      </c>
      <c r="C140" s="31">
        <v>58500</v>
      </c>
      <c r="D140" s="23">
        <v>71.34</v>
      </c>
      <c r="E140" s="24">
        <f t="shared" si="3"/>
        <v>4173390</v>
      </c>
      <c r="F140" s="22"/>
      <c r="G140" s="22"/>
      <c r="H140" s="22"/>
      <c r="I140" s="22"/>
      <c r="J140" s="22"/>
    </row>
    <row r="141" spans="1:10" s="26" customFormat="1" ht="15.5" x14ac:dyDescent="0.35">
      <c r="A141" s="32">
        <v>45265</v>
      </c>
      <c r="B141" s="2" t="s">
        <v>0</v>
      </c>
      <c r="C141" s="31">
        <v>58500</v>
      </c>
      <c r="D141" s="23">
        <v>69.94</v>
      </c>
      <c r="E141" s="24">
        <f t="shared" si="3"/>
        <v>4091490</v>
      </c>
      <c r="F141" s="22"/>
      <c r="G141" s="22"/>
      <c r="H141" s="22"/>
      <c r="I141" s="22"/>
      <c r="J141" s="22"/>
    </row>
    <row r="142" spans="1:10" s="26" customFormat="1" ht="15.5" x14ac:dyDescent="0.35">
      <c r="A142" s="32">
        <v>45267</v>
      </c>
      <c r="B142" s="2" t="s">
        <v>1</v>
      </c>
      <c r="C142" s="31">
        <v>58500</v>
      </c>
      <c r="D142" s="23">
        <v>68.760000000000005</v>
      </c>
      <c r="E142" s="24">
        <f t="shared" si="3"/>
        <v>4022460.0000000005</v>
      </c>
      <c r="F142" s="22"/>
      <c r="G142" s="22"/>
      <c r="H142" s="22"/>
      <c r="I142" s="22"/>
      <c r="J142" s="22"/>
    </row>
    <row r="143" spans="1:10" s="26" customFormat="1" ht="15.5" x14ac:dyDescent="0.35">
      <c r="A143" s="32">
        <v>45271</v>
      </c>
      <c r="B143" s="2" t="s">
        <v>9</v>
      </c>
      <c r="C143" s="31">
        <v>58500</v>
      </c>
      <c r="D143" s="23">
        <v>67.819999999999993</v>
      </c>
      <c r="E143" s="24">
        <f t="shared" si="3"/>
        <v>3967469.9999999995</v>
      </c>
      <c r="F143" s="22"/>
      <c r="G143" s="22"/>
      <c r="H143" s="22"/>
      <c r="I143" s="22"/>
      <c r="J143" s="22"/>
    </row>
    <row r="144" spans="1:10" s="26" customFormat="1" ht="15.5" x14ac:dyDescent="0.35">
      <c r="A144" s="32">
        <v>45272</v>
      </c>
      <c r="B144" s="2" t="s">
        <v>0</v>
      </c>
      <c r="C144" s="31">
        <v>58500</v>
      </c>
      <c r="D144" s="23">
        <v>66.72</v>
      </c>
      <c r="E144" s="24">
        <f t="shared" si="3"/>
        <v>3903120</v>
      </c>
      <c r="F144" s="22"/>
      <c r="G144" s="22"/>
      <c r="H144" s="22"/>
      <c r="I144" s="22"/>
      <c r="J144" s="22"/>
    </row>
    <row r="145" spans="1:11" s="26" customFormat="1" ht="15.5" x14ac:dyDescent="0.35">
      <c r="A145" s="32">
        <v>45274</v>
      </c>
      <c r="B145" s="2" t="s">
        <v>1</v>
      </c>
      <c r="C145" s="31">
        <v>58500</v>
      </c>
      <c r="D145" s="23">
        <v>68.45</v>
      </c>
      <c r="E145" s="24">
        <f t="shared" si="3"/>
        <v>4004325</v>
      </c>
      <c r="F145" s="22"/>
      <c r="G145" s="22"/>
      <c r="H145" s="22"/>
      <c r="I145" s="22"/>
      <c r="J145" s="22"/>
    </row>
    <row r="146" spans="1:11" s="26" customFormat="1" ht="16" thickBot="1" x14ac:dyDescent="0.4">
      <c r="A146" s="32">
        <v>45278</v>
      </c>
      <c r="B146" s="2" t="s">
        <v>9</v>
      </c>
      <c r="C146" s="38">
        <v>65500</v>
      </c>
      <c r="D146" s="23">
        <v>66.489999999999995</v>
      </c>
      <c r="E146" s="24">
        <f t="shared" si="3"/>
        <v>4355095</v>
      </c>
      <c r="F146" s="22"/>
      <c r="G146" s="22"/>
      <c r="H146" s="22"/>
      <c r="I146" s="22"/>
      <c r="J146" s="18"/>
      <c r="K146" s="27" t="s">
        <v>13</v>
      </c>
    </row>
    <row r="147" spans="1:11" s="26" customFormat="1" ht="15" thickTop="1" x14ac:dyDescent="0.35">
      <c r="A147" s="29"/>
      <c r="B147" s="29"/>
      <c r="C147" s="7">
        <f>SUM(C4:C146)</f>
        <v>6877000</v>
      </c>
      <c r="D147" s="7"/>
      <c r="E147" s="7">
        <f>SUM(E4:E146)</f>
        <v>571471430</v>
      </c>
      <c r="F147" s="36"/>
      <c r="G147" s="7"/>
      <c r="H147" s="7"/>
      <c r="I147" s="7"/>
      <c r="J147" s="7"/>
      <c r="K147" s="11">
        <f>E147+K10</f>
        <v>581570595</v>
      </c>
    </row>
    <row r="148" spans="1:11" x14ac:dyDescent="0.35">
      <c r="F148" s="37"/>
    </row>
    <row r="150" spans="1:11" x14ac:dyDescent="0.35">
      <c r="C150" s="3"/>
      <c r="D150" s="5" t="s">
        <v>7</v>
      </c>
      <c r="E150" s="6">
        <f>E147*0.0567%</f>
        <v>324024.30080999999</v>
      </c>
    </row>
    <row r="151" spans="1:11" x14ac:dyDescent="0.35">
      <c r="C151" s="3"/>
      <c r="D151" s="5" t="s">
        <v>8</v>
      </c>
      <c r="E151" s="6">
        <f>E147-E150</f>
        <v>571147405.69919002</v>
      </c>
      <c r="G151" s="39" t="s">
        <v>23</v>
      </c>
    </row>
    <row r="153" spans="1:11" x14ac:dyDescent="0.35">
      <c r="D153" s="19" t="s">
        <v>14</v>
      </c>
      <c r="E153" s="20">
        <f>E151+K10</f>
        <v>581246570.69919002</v>
      </c>
    </row>
    <row r="154" spans="1:11" x14ac:dyDescent="0.35">
      <c r="C154" s="15"/>
    </row>
    <row r="155" spans="1:11" x14ac:dyDescent="0.35">
      <c r="C155" s="15"/>
    </row>
    <row r="156" spans="1:11" x14ac:dyDescent="0.35">
      <c r="A156" s="30"/>
    </row>
    <row r="157" spans="1:11" x14ac:dyDescent="0.35">
      <c r="A157" s="30"/>
      <c r="B157" s="30"/>
      <c r="C157" s="30"/>
      <c r="D157" s="30"/>
      <c r="E157" s="30"/>
    </row>
  </sheetData>
  <mergeCells count="5">
    <mergeCell ref="A1:E1"/>
    <mergeCell ref="F1:F2"/>
    <mergeCell ref="G1:K1"/>
    <mergeCell ref="A2:E2"/>
    <mergeCell ref="G2:K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9F1D5-5CDB-4BB5-AB71-301958D2BAEB}">
  <dimension ref="A1:K156"/>
  <sheetViews>
    <sheetView zoomScaleNormal="100" workbookViewId="0">
      <pane ySplit="3" topLeftCell="A4" activePane="bottomLeft" state="frozen"/>
      <selection pane="bottomLeft" activeCell="I152" sqref="I152"/>
    </sheetView>
  </sheetViews>
  <sheetFormatPr defaultColWidth="8.81640625" defaultRowHeight="14.5" x14ac:dyDescent="0.35"/>
  <cols>
    <col min="1" max="1" width="12.453125" style="39" customWidth="1"/>
    <col min="2" max="2" width="15.81640625" style="39" customWidth="1"/>
    <col min="3" max="4" width="20.453125" style="39" customWidth="1"/>
    <col min="5" max="5" width="25.54296875" style="39" customWidth="1"/>
    <col min="6" max="6" width="18.1796875" style="39" customWidth="1"/>
    <col min="7" max="7" width="13.453125" style="39" customWidth="1"/>
    <col min="8" max="8" width="14.54296875" style="39" customWidth="1"/>
    <col min="9" max="10" width="20.453125" style="39" customWidth="1"/>
    <col min="11" max="11" width="33.81640625" style="39" customWidth="1"/>
    <col min="12" max="16384" width="8.81640625" style="39"/>
  </cols>
  <sheetData>
    <row r="1" spans="1:11" x14ac:dyDescent="0.35">
      <c r="A1" s="66" t="s">
        <v>16</v>
      </c>
      <c r="B1" s="67"/>
      <c r="C1" s="67"/>
      <c r="D1" s="67"/>
      <c r="E1" s="67"/>
      <c r="F1" s="70">
        <v>2024</v>
      </c>
      <c r="G1" s="66" t="s">
        <v>17</v>
      </c>
      <c r="H1" s="68"/>
      <c r="I1" s="68"/>
      <c r="J1" s="68"/>
      <c r="K1" s="68"/>
    </row>
    <row r="2" spans="1:11" x14ac:dyDescent="0.35">
      <c r="A2" s="69" t="s">
        <v>15</v>
      </c>
      <c r="B2" s="68"/>
      <c r="C2" s="68"/>
      <c r="D2" s="68"/>
      <c r="E2" s="68"/>
      <c r="F2" s="70"/>
      <c r="G2" s="69" t="s">
        <v>18</v>
      </c>
      <c r="H2" s="68"/>
      <c r="I2" s="68"/>
      <c r="J2" s="68"/>
      <c r="K2" s="68"/>
    </row>
    <row r="3" spans="1:11" ht="72.5" x14ac:dyDescent="0.35">
      <c r="A3" s="4" t="s">
        <v>2</v>
      </c>
      <c r="B3" s="4" t="s">
        <v>3</v>
      </c>
      <c r="C3" s="4" t="s">
        <v>4</v>
      </c>
      <c r="D3" s="4" t="s">
        <v>5</v>
      </c>
      <c r="E3" s="8" t="s">
        <v>6</v>
      </c>
      <c r="G3" s="4" t="s">
        <v>2</v>
      </c>
      <c r="H3" s="4" t="s">
        <v>3</v>
      </c>
      <c r="I3" s="4" t="s">
        <v>10</v>
      </c>
      <c r="J3" s="4" t="s">
        <v>11</v>
      </c>
      <c r="K3" s="4" t="s">
        <v>6</v>
      </c>
    </row>
    <row r="4" spans="1:11" ht="15.5" x14ac:dyDescent="0.35">
      <c r="A4" s="32">
        <v>45306</v>
      </c>
      <c r="B4" s="2" t="s">
        <v>9</v>
      </c>
      <c r="C4" s="31">
        <v>44000</v>
      </c>
      <c r="D4" s="12">
        <v>63.5</v>
      </c>
      <c r="E4" s="9">
        <f>C4*D4</f>
        <v>2794000</v>
      </c>
      <c r="F4" s="2"/>
      <c r="G4" s="13">
        <v>45315</v>
      </c>
      <c r="H4" s="2" t="s">
        <v>12</v>
      </c>
      <c r="I4" s="40">
        <v>24000</v>
      </c>
      <c r="J4" s="12">
        <v>62</v>
      </c>
      <c r="K4" s="9">
        <f>J4*I4</f>
        <v>1488000</v>
      </c>
    </row>
    <row r="5" spans="1:11" ht="15.5" x14ac:dyDescent="0.35">
      <c r="A5" s="32">
        <v>45307</v>
      </c>
      <c r="B5" s="2" t="s">
        <v>0</v>
      </c>
      <c r="C5" s="31">
        <v>44000</v>
      </c>
      <c r="D5" s="12">
        <v>63.2</v>
      </c>
      <c r="E5" s="9">
        <f t="shared" ref="E5:E68" si="0">C5*D5</f>
        <v>2780800</v>
      </c>
      <c r="F5" s="2"/>
      <c r="G5" s="13">
        <v>45371</v>
      </c>
      <c r="H5" s="2" t="s">
        <v>12</v>
      </c>
      <c r="I5" s="31">
        <v>24000</v>
      </c>
      <c r="J5" s="12">
        <v>57.9</v>
      </c>
      <c r="K5" s="9">
        <f t="shared" ref="K5:K9" si="1">J5*I5</f>
        <v>1389600</v>
      </c>
    </row>
    <row r="6" spans="1:11" ht="15.5" x14ac:dyDescent="0.35">
      <c r="A6" s="32">
        <v>45309</v>
      </c>
      <c r="B6" s="2" t="s">
        <v>1</v>
      </c>
      <c r="C6" s="31">
        <v>44000</v>
      </c>
      <c r="D6" s="12">
        <v>61.28</v>
      </c>
      <c r="E6" s="9">
        <f t="shared" si="0"/>
        <v>2696320</v>
      </c>
      <c r="F6" s="2"/>
      <c r="G6" s="13">
        <v>45427</v>
      </c>
      <c r="H6" s="2" t="s">
        <v>12</v>
      </c>
      <c r="I6" s="31">
        <v>24000</v>
      </c>
      <c r="J6" s="2">
        <v>69.349999999999994</v>
      </c>
      <c r="K6" s="9">
        <f t="shared" si="1"/>
        <v>1664399.9999999998</v>
      </c>
    </row>
    <row r="7" spans="1:11" ht="15.5" x14ac:dyDescent="0.35">
      <c r="A7" s="32">
        <v>45313</v>
      </c>
      <c r="B7" s="2" t="s">
        <v>9</v>
      </c>
      <c r="C7" s="31">
        <v>44000</v>
      </c>
      <c r="D7" s="12">
        <v>59.74</v>
      </c>
      <c r="E7" s="9">
        <f t="shared" si="0"/>
        <v>2628560</v>
      </c>
      <c r="F7" s="2"/>
      <c r="G7" s="13">
        <v>45483</v>
      </c>
      <c r="H7" s="2" t="s">
        <v>12</v>
      </c>
      <c r="I7" s="31">
        <v>24000</v>
      </c>
      <c r="J7" s="14">
        <v>67.42</v>
      </c>
      <c r="K7" s="9">
        <f t="shared" si="1"/>
        <v>1618080</v>
      </c>
    </row>
    <row r="8" spans="1:11" ht="15.5" x14ac:dyDescent="0.35">
      <c r="A8" s="32">
        <v>45314</v>
      </c>
      <c r="B8" s="2" t="s">
        <v>0</v>
      </c>
      <c r="C8" s="31">
        <v>44000</v>
      </c>
      <c r="D8" s="12">
        <v>60.55</v>
      </c>
      <c r="E8" s="9">
        <f t="shared" si="0"/>
        <v>2664200</v>
      </c>
      <c r="F8" s="2"/>
      <c r="G8" s="13">
        <v>45553</v>
      </c>
      <c r="H8" s="2" t="s">
        <v>12</v>
      </c>
      <c r="I8" s="31">
        <v>24000</v>
      </c>
      <c r="J8" s="14">
        <v>62.8</v>
      </c>
      <c r="K8" s="9">
        <f t="shared" si="1"/>
        <v>1507200</v>
      </c>
    </row>
    <row r="9" spans="1:11" ht="15.5" x14ac:dyDescent="0.35">
      <c r="A9" s="32">
        <v>45316</v>
      </c>
      <c r="B9" s="2" t="s">
        <v>1</v>
      </c>
      <c r="C9" s="31">
        <v>44000</v>
      </c>
      <c r="D9" s="12">
        <v>61.95</v>
      </c>
      <c r="E9" s="9">
        <f t="shared" si="0"/>
        <v>2725800</v>
      </c>
      <c r="F9" s="2"/>
      <c r="G9" s="13">
        <v>45609</v>
      </c>
      <c r="H9" s="2" t="s">
        <v>12</v>
      </c>
      <c r="I9" s="31">
        <v>23000</v>
      </c>
      <c r="J9" s="41">
        <v>65.86</v>
      </c>
      <c r="K9" s="9">
        <f t="shared" si="1"/>
        <v>1514780</v>
      </c>
    </row>
    <row r="10" spans="1:11" ht="15.5" x14ac:dyDescent="0.35">
      <c r="A10" s="32">
        <v>45320</v>
      </c>
      <c r="B10" s="2" t="s">
        <v>9</v>
      </c>
      <c r="C10" s="31">
        <v>44000</v>
      </c>
      <c r="D10" s="12">
        <v>60.81</v>
      </c>
      <c r="E10" s="9">
        <f t="shared" si="0"/>
        <v>2675640</v>
      </c>
      <c r="F10" s="2"/>
      <c r="G10" s="7"/>
      <c r="H10" s="7"/>
      <c r="I10" s="7">
        <f>SUM(I4:I9)</f>
        <v>143000</v>
      </c>
      <c r="J10" s="7"/>
      <c r="K10" s="7">
        <f>SUM(K4:K9)</f>
        <v>9182060</v>
      </c>
    </row>
    <row r="11" spans="1:11" ht="15.5" x14ac:dyDescent="0.35">
      <c r="A11" s="32">
        <v>45321</v>
      </c>
      <c r="B11" s="2" t="s">
        <v>0</v>
      </c>
      <c r="C11" s="31">
        <v>44000</v>
      </c>
      <c r="D11" s="12">
        <v>59.82</v>
      </c>
      <c r="E11" s="9">
        <f t="shared" si="0"/>
        <v>2632080</v>
      </c>
      <c r="F11" s="2"/>
      <c r="G11" s="2"/>
      <c r="H11" s="2"/>
      <c r="I11" s="2"/>
      <c r="J11" s="2"/>
    </row>
    <row r="12" spans="1:11" ht="15.5" x14ac:dyDescent="0.35">
      <c r="A12" s="32">
        <v>45323</v>
      </c>
      <c r="B12" s="2" t="s">
        <v>1</v>
      </c>
      <c r="C12" s="31">
        <v>44000</v>
      </c>
      <c r="D12" s="12">
        <v>61.09</v>
      </c>
      <c r="E12" s="9">
        <f t="shared" si="0"/>
        <v>2687960</v>
      </c>
      <c r="F12" s="2"/>
      <c r="G12" s="2"/>
      <c r="H12" s="2"/>
      <c r="I12" s="2"/>
      <c r="J12" s="2"/>
    </row>
    <row r="13" spans="1:11" ht="15.5" x14ac:dyDescent="0.35">
      <c r="A13" s="32">
        <v>45327</v>
      </c>
      <c r="B13" s="2" t="s">
        <v>9</v>
      </c>
      <c r="C13" s="31">
        <v>44000</v>
      </c>
      <c r="D13" s="12">
        <v>60.68</v>
      </c>
      <c r="E13" s="9">
        <f t="shared" si="0"/>
        <v>2669920</v>
      </c>
      <c r="F13" s="2"/>
      <c r="G13" s="2"/>
      <c r="H13" s="2"/>
      <c r="I13" s="2"/>
      <c r="J13" s="2"/>
    </row>
    <row r="14" spans="1:11" ht="15.5" x14ac:dyDescent="0.35">
      <c r="A14" s="32">
        <v>45328</v>
      </c>
      <c r="B14" s="2" t="s">
        <v>0</v>
      </c>
      <c r="C14" s="31">
        <v>44000</v>
      </c>
      <c r="D14" s="12">
        <v>60.25</v>
      </c>
      <c r="E14" s="9">
        <f t="shared" si="0"/>
        <v>2651000</v>
      </c>
      <c r="F14" s="35"/>
      <c r="G14" s="2"/>
      <c r="H14" s="2"/>
      <c r="I14" s="2"/>
      <c r="J14" s="2"/>
      <c r="K14" s="1"/>
    </row>
    <row r="15" spans="1:11" ht="15.5" x14ac:dyDescent="0.35">
      <c r="A15" s="32">
        <v>45330</v>
      </c>
      <c r="B15" s="2" t="s">
        <v>1</v>
      </c>
      <c r="C15" s="31">
        <v>44000</v>
      </c>
      <c r="D15" s="12">
        <v>59.85</v>
      </c>
      <c r="E15" s="9">
        <f t="shared" si="0"/>
        <v>2633400</v>
      </c>
      <c r="F15" s="2"/>
      <c r="G15" s="2"/>
      <c r="H15" s="2"/>
      <c r="I15" s="2"/>
      <c r="J15" s="2"/>
    </row>
    <row r="16" spans="1:11" ht="15.5" x14ac:dyDescent="0.35">
      <c r="A16" s="32">
        <v>45334</v>
      </c>
      <c r="B16" s="2" t="s">
        <v>9</v>
      </c>
      <c r="C16" s="31">
        <v>44000</v>
      </c>
      <c r="D16" s="12">
        <v>55.84</v>
      </c>
      <c r="E16" s="9">
        <f t="shared" si="0"/>
        <v>2456960</v>
      </c>
      <c r="F16" s="2"/>
      <c r="G16" s="2"/>
      <c r="H16" s="2"/>
      <c r="I16" s="2"/>
      <c r="J16" s="2"/>
    </row>
    <row r="17" spans="1:11" ht="15.5" x14ac:dyDescent="0.35">
      <c r="A17" s="32">
        <v>45335</v>
      </c>
      <c r="B17" s="2" t="s">
        <v>0</v>
      </c>
      <c r="C17" s="31">
        <v>44000</v>
      </c>
      <c r="D17" s="12">
        <v>54.24</v>
      </c>
      <c r="E17" s="9">
        <f t="shared" si="0"/>
        <v>2386560</v>
      </c>
      <c r="F17" s="2"/>
      <c r="G17" s="2"/>
      <c r="H17" s="2"/>
      <c r="I17" s="2"/>
      <c r="J17" s="2"/>
    </row>
    <row r="18" spans="1:11" ht="15.5" x14ac:dyDescent="0.35">
      <c r="A18" s="32">
        <v>45337</v>
      </c>
      <c r="B18" s="2" t="s">
        <v>1</v>
      </c>
      <c r="C18" s="31">
        <v>44000</v>
      </c>
      <c r="D18" s="12">
        <v>54.87</v>
      </c>
      <c r="E18" s="9">
        <f t="shared" si="0"/>
        <v>2414280</v>
      </c>
      <c r="F18" s="2"/>
      <c r="G18" s="2"/>
      <c r="H18" s="2"/>
      <c r="I18" s="2"/>
      <c r="J18" s="2"/>
    </row>
    <row r="19" spans="1:11" ht="15.5" x14ac:dyDescent="0.35">
      <c r="A19" s="32">
        <v>45341</v>
      </c>
      <c r="B19" s="2" t="s">
        <v>9</v>
      </c>
      <c r="C19" s="31">
        <v>44000</v>
      </c>
      <c r="D19" s="12">
        <v>53</v>
      </c>
      <c r="E19" s="9">
        <f t="shared" si="0"/>
        <v>2332000</v>
      </c>
      <c r="F19" s="2"/>
      <c r="G19" s="2"/>
      <c r="H19" s="2"/>
      <c r="I19" s="2"/>
      <c r="J19" s="2"/>
    </row>
    <row r="20" spans="1:11" ht="15.5" x14ac:dyDescent="0.35">
      <c r="A20" s="32">
        <v>45342</v>
      </c>
      <c r="B20" s="2" t="s">
        <v>0</v>
      </c>
      <c r="C20" s="31">
        <v>44000</v>
      </c>
      <c r="D20" s="12">
        <v>51.8</v>
      </c>
      <c r="E20" s="9">
        <f t="shared" si="0"/>
        <v>2279200</v>
      </c>
      <c r="F20" s="2"/>
      <c r="G20" s="2"/>
      <c r="H20" s="2"/>
      <c r="I20" s="2"/>
      <c r="J20" s="2"/>
    </row>
    <row r="21" spans="1:11" ht="15.5" x14ac:dyDescent="0.35">
      <c r="A21" s="32">
        <v>45344</v>
      </c>
      <c r="B21" s="2" t="s">
        <v>1</v>
      </c>
      <c r="C21" s="31">
        <v>44000</v>
      </c>
      <c r="D21" s="12">
        <v>51.55</v>
      </c>
      <c r="E21" s="9">
        <f t="shared" si="0"/>
        <v>2268200</v>
      </c>
      <c r="F21" s="2"/>
      <c r="G21" s="2"/>
      <c r="H21" s="2"/>
      <c r="I21" s="2"/>
      <c r="J21" s="2"/>
    </row>
    <row r="22" spans="1:11" ht="15.5" x14ac:dyDescent="0.35">
      <c r="A22" s="32">
        <v>45348</v>
      </c>
      <c r="B22" s="2" t="s">
        <v>9</v>
      </c>
      <c r="C22" s="31">
        <v>44000</v>
      </c>
      <c r="D22" s="12">
        <v>50.65</v>
      </c>
      <c r="E22" s="9">
        <f t="shared" si="0"/>
        <v>2228600</v>
      </c>
      <c r="F22" s="2"/>
      <c r="G22" s="13"/>
      <c r="H22" s="2"/>
      <c r="I22" s="3"/>
      <c r="J22" s="2"/>
      <c r="K22" s="2"/>
    </row>
    <row r="23" spans="1:11" ht="15.5" x14ac:dyDescent="0.35">
      <c r="A23" s="32">
        <v>45349</v>
      </c>
      <c r="B23" s="2" t="s">
        <v>0</v>
      </c>
      <c r="C23" s="31">
        <v>44000</v>
      </c>
      <c r="D23" s="12">
        <v>51.12</v>
      </c>
      <c r="E23" s="9">
        <f t="shared" si="0"/>
        <v>2249280</v>
      </c>
      <c r="F23" s="2"/>
      <c r="G23" s="2"/>
      <c r="H23" s="2"/>
      <c r="I23" s="2"/>
      <c r="J23" s="2"/>
    </row>
    <row r="24" spans="1:11" ht="15.5" x14ac:dyDescent="0.35">
      <c r="A24" s="32">
        <v>45351</v>
      </c>
      <c r="B24" s="2" t="s">
        <v>1</v>
      </c>
      <c r="C24" s="31">
        <v>44000</v>
      </c>
      <c r="D24" s="12">
        <v>54.9</v>
      </c>
      <c r="E24" s="9">
        <f t="shared" si="0"/>
        <v>2415600</v>
      </c>
      <c r="F24" s="2"/>
      <c r="G24" s="2"/>
      <c r="H24" s="2"/>
      <c r="I24" s="2"/>
      <c r="J24" s="2"/>
    </row>
    <row r="25" spans="1:11" ht="15.5" x14ac:dyDescent="0.35">
      <c r="A25" s="32">
        <v>45355</v>
      </c>
      <c r="B25" s="2" t="s">
        <v>9</v>
      </c>
      <c r="C25" s="31">
        <v>44000</v>
      </c>
      <c r="D25" s="12">
        <v>51.76</v>
      </c>
      <c r="E25" s="9">
        <f t="shared" si="0"/>
        <v>2277440</v>
      </c>
      <c r="F25" s="2"/>
      <c r="G25" s="2"/>
      <c r="H25" s="2"/>
      <c r="I25" s="2"/>
      <c r="J25" s="2"/>
    </row>
    <row r="26" spans="1:11" ht="15.5" x14ac:dyDescent="0.35">
      <c r="A26" s="32">
        <v>45356</v>
      </c>
      <c r="B26" s="2" t="s">
        <v>0</v>
      </c>
      <c r="C26" s="31">
        <v>44000</v>
      </c>
      <c r="D26" s="12">
        <v>59.14</v>
      </c>
      <c r="E26" s="9">
        <f t="shared" si="0"/>
        <v>2602160</v>
      </c>
      <c r="F26" s="2"/>
      <c r="G26" s="2"/>
      <c r="H26" s="2"/>
      <c r="I26" s="2"/>
      <c r="J26" s="2"/>
    </row>
    <row r="27" spans="1:11" ht="15.5" x14ac:dyDescent="0.35">
      <c r="A27" s="32">
        <v>45358</v>
      </c>
      <c r="B27" s="2" t="s">
        <v>1</v>
      </c>
      <c r="C27" s="31">
        <v>44000</v>
      </c>
      <c r="D27" s="12">
        <v>56.94</v>
      </c>
      <c r="E27" s="9">
        <f t="shared" si="0"/>
        <v>2505360</v>
      </c>
      <c r="F27" s="2"/>
      <c r="G27" s="2"/>
      <c r="H27" s="2"/>
      <c r="I27" s="2"/>
      <c r="J27" s="2"/>
    </row>
    <row r="28" spans="1:11" ht="15.5" x14ac:dyDescent="0.35">
      <c r="A28" s="32">
        <v>45362</v>
      </c>
      <c r="B28" s="2" t="s">
        <v>9</v>
      </c>
      <c r="C28" s="31">
        <v>44000</v>
      </c>
      <c r="D28" s="42">
        <v>54.43</v>
      </c>
      <c r="E28" s="9">
        <f t="shared" si="0"/>
        <v>2394920</v>
      </c>
      <c r="F28" s="2"/>
      <c r="G28" s="2"/>
      <c r="H28" s="2"/>
      <c r="I28" s="2"/>
      <c r="J28" s="2"/>
    </row>
    <row r="29" spans="1:11" ht="15.5" x14ac:dyDescent="0.35">
      <c r="A29" s="32">
        <v>45363</v>
      </c>
      <c r="B29" s="2" t="s">
        <v>0</v>
      </c>
      <c r="C29" s="31">
        <v>44000</v>
      </c>
      <c r="D29" s="12">
        <v>54.21</v>
      </c>
      <c r="E29" s="9">
        <f t="shared" si="0"/>
        <v>2385240</v>
      </c>
      <c r="F29" s="2"/>
      <c r="G29" s="2"/>
      <c r="H29" s="2"/>
      <c r="I29" s="2"/>
      <c r="J29" s="2"/>
    </row>
    <row r="30" spans="1:11" ht="15.5" x14ac:dyDescent="0.35">
      <c r="A30" s="32">
        <v>45365</v>
      </c>
      <c r="B30" s="2" t="s">
        <v>1</v>
      </c>
      <c r="C30" s="31">
        <v>44000</v>
      </c>
      <c r="D30" s="12">
        <v>54.25</v>
      </c>
      <c r="E30" s="9">
        <f t="shared" si="0"/>
        <v>2387000</v>
      </c>
      <c r="F30" s="2"/>
      <c r="G30" s="2"/>
      <c r="H30" s="2"/>
      <c r="I30" s="2"/>
      <c r="J30" s="2"/>
    </row>
    <row r="31" spans="1:11" ht="15.5" x14ac:dyDescent="0.35">
      <c r="A31" s="32">
        <v>45369</v>
      </c>
      <c r="B31" s="2" t="s">
        <v>9</v>
      </c>
      <c r="C31" s="31">
        <v>44000</v>
      </c>
      <c r="D31" s="12">
        <v>59.42</v>
      </c>
      <c r="E31" s="9">
        <f t="shared" si="0"/>
        <v>2614480</v>
      </c>
      <c r="F31" s="2"/>
      <c r="G31" s="2"/>
      <c r="H31" s="2"/>
      <c r="I31" s="2"/>
      <c r="J31" s="2"/>
    </row>
    <row r="32" spans="1:11" ht="15.5" x14ac:dyDescent="0.35">
      <c r="A32" s="32">
        <v>45370</v>
      </c>
      <c r="B32" s="2" t="s">
        <v>0</v>
      </c>
      <c r="C32" s="31">
        <v>44000</v>
      </c>
      <c r="D32" s="12">
        <v>59</v>
      </c>
      <c r="E32" s="9">
        <f t="shared" si="0"/>
        <v>2596000</v>
      </c>
      <c r="F32" s="2"/>
      <c r="G32" s="2"/>
      <c r="H32" s="2"/>
      <c r="I32" s="2"/>
      <c r="J32" s="2"/>
    </row>
    <row r="33" spans="1:10" ht="15.5" x14ac:dyDescent="0.35">
      <c r="A33" s="32">
        <v>45372</v>
      </c>
      <c r="B33" s="2" t="s">
        <v>1</v>
      </c>
      <c r="C33" s="31">
        <v>44000</v>
      </c>
      <c r="D33" s="12">
        <v>58</v>
      </c>
      <c r="E33" s="9">
        <f t="shared" si="0"/>
        <v>2552000</v>
      </c>
      <c r="F33" s="2"/>
      <c r="G33" s="2"/>
      <c r="H33" s="2"/>
      <c r="I33" s="2"/>
      <c r="J33" s="2"/>
    </row>
    <row r="34" spans="1:10" ht="15.5" x14ac:dyDescent="0.35">
      <c r="A34" s="32">
        <v>45376</v>
      </c>
      <c r="B34" s="2" t="s">
        <v>9</v>
      </c>
      <c r="C34" s="31">
        <v>44000</v>
      </c>
      <c r="D34" s="12">
        <v>62.09</v>
      </c>
      <c r="E34" s="9">
        <f t="shared" si="0"/>
        <v>2731960</v>
      </c>
      <c r="F34" s="2"/>
      <c r="G34" s="2"/>
      <c r="H34" s="2"/>
      <c r="I34" s="2"/>
      <c r="J34" s="2"/>
    </row>
    <row r="35" spans="1:10" ht="15.5" x14ac:dyDescent="0.35">
      <c r="A35" s="32">
        <v>45377</v>
      </c>
      <c r="B35" s="2" t="s">
        <v>0</v>
      </c>
      <c r="C35" s="31">
        <v>44000</v>
      </c>
      <c r="D35" s="12">
        <v>63.25</v>
      </c>
      <c r="E35" s="9">
        <f t="shared" si="0"/>
        <v>2783000</v>
      </c>
      <c r="F35" s="2"/>
      <c r="G35" s="2"/>
      <c r="H35" s="2"/>
      <c r="I35" s="2"/>
      <c r="J35" s="2"/>
    </row>
    <row r="36" spans="1:10" ht="15.5" x14ac:dyDescent="0.35">
      <c r="A36" s="32">
        <v>45379</v>
      </c>
      <c r="B36" s="2" t="s">
        <v>1</v>
      </c>
      <c r="C36" s="31">
        <v>44000</v>
      </c>
      <c r="D36" s="12">
        <v>59.86</v>
      </c>
      <c r="E36" s="9">
        <f t="shared" si="0"/>
        <v>2633840</v>
      </c>
      <c r="F36" s="2"/>
      <c r="G36" s="2"/>
      <c r="H36" s="2"/>
      <c r="I36" s="2"/>
      <c r="J36" s="2"/>
    </row>
    <row r="37" spans="1:10" ht="15.5" x14ac:dyDescent="0.35">
      <c r="A37" s="32">
        <v>45384</v>
      </c>
      <c r="B37" s="2" t="s">
        <v>0</v>
      </c>
      <c r="C37" s="31">
        <v>44000</v>
      </c>
      <c r="D37" s="12">
        <v>57.07</v>
      </c>
      <c r="E37" s="9">
        <f t="shared" si="0"/>
        <v>2511080</v>
      </c>
      <c r="F37" s="2"/>
      <c r="G37" s="2"/>
      <c r="H37" s="2"/>
      <c r="I37" s="2"/>
      <c r="J37" s="2"/>
    </row>
    <row r="38" spans="1:10" ht="15.5" x14ac:dyDescent="0.35">
      <c r="A38" s="32">
        <v>45386</v>
      </c>
      <c r="B38" s="2" t="s">
        <v>1</v>
      </c>
      <c r="C38" s="31">
        <v>44000</v>
      </c>
      <c r="D38" s="12">
        <v>56.37</v>
      </c>
      <c r="E38" s="9">
        <f t="shared" si="0"/>
        <v>2480280</v>
      </c>
      <c r="F38" s="2"/>
      <c r="G38" s="2"/>
      <c r="H38" s="2"/>
      <c r="I38" s="2"/>
      <c r="J38" s="2"/>
    </row>
    <row r="39" spans="1:10" ht="15.5" x14ac:dyDescent="0.35">
      <c r="A39" s="32">
        <v>45390</v>
      </c>
      <c r="B39" s="2" t="s">
        <v>9</v>
      </c>
      <c r="C39" s="31">
        <v>44000</v>
      </c>
      <c r="D39" s="12">
        <v>58.41</v>
      </c>
      <c r="E39" s="9">
        <f t="shared" si="0"/>
        <v>2570040</v>
      </c>
      <c r="F39" s="2"/>
      <c r="G39" s="2"/>
      <c r="H39" s="2"/>
      <c r="I39" s="2"/>
      <c r="J39" s="2"/>
    </row>
    <row r="40" spans="1:10" ht="15.5" x14ac:dyDescent="0.35">
      <c r="A40" s="32">
        <v>45391</v>
      </c>
      <c r="B40" s="2" t="s">
        <v>0</v>
      </c>
      <c r="C40" s="31">
        <v>44000</v>
      </c>
      <c r="D40" s="12">
        <v>61.3</v>
      </c>
      <c r="E40" s="9">
        <f t="shared" si="0"/>
        <v>2697200</v>
      </c>
      <c r="F40" s="2"/>
      <c r="G40" s="2"/>
      <c r="H40" s="2"/>
      <c r="I40" s="2"/>
      <c r="J40" s="2"/>
    </row>
    <row r="41" spans="1:10" ht="15.5" x14ac:dyDescent="0.35">
      <c r="A41" s="32">
        <v>45393</v>
      </c>
      <c r="B41" s="2" t="s">
        <v>1</v>
      </c>
      <c r="C41" s="31">
        <v>44000</v>
      </c>
      <c r="D41" s="12">
        <v>63.42</v>
      </c>
      <c r="E41" s="9">
        <f t="shared" si="0"/>
        <v>2790480</v>
      </c>
      <c r="F41" s="2"/>
      <c r="G41" s="2"/>
      <c r="H41" s="2"/>
      <c r="I41" s="2"/>
      <c r="J41" s="2"/>
    </row>
    <row r="42" spans="1:10" ht="15.5" x14ac:dyDescent="0.35">
      <c r="A42" s="32">
        <v>45397</v>
      </c>
      <c r="B42" s="2" t="s">
        <v>9</v>
      </c>
      <c r="C42" s="31">
        <v>44000</v>
      </c>
      <c r="D42" s="12">
        <v>68.17</v>
      </c>
      <c r="E42" s="9">
        <f t="shared" si="0"/>
        <v>2999480</v>
      </c>
      <c r="F42" s="2"/>
      <c r="G42" s="2"/>
      <c r="H42" s="2"/>
      <c r="I42" s="2"/>
      <c r="J42" s="2"/>
    </row>
    <row r="43" spans="1:10" ht="15.5" x14ac:dyDescent="0.35">
      <c r="A43" s="32">
        <v>45398</v>
      </c>
      <c r="B43" s="2" t="s">
        <v>0</v>
      </c>
      <c r="C43" s="31">
        <v>44000</v>
      </c>
      <c r="D43" s="12">
        <v>70.61</v>
      </c>
      <c r="E43" s="9">
        <f t="shared" si="0"/>
        <v>3106840</v>
      </c>
      <c r="F43" s="2"/>
      <c r="G43" s="2"/>
      <c r="H43" s="2"/>
      <c r="I43" s="2"/>
      <c r="J43" s="2"/>
    </row>
    <row r="44" spans="1:10" ht="15.5" x14ac:dyDescent="0.35">
      <c r="A44" s="32">
        <v>45400</v>
      </c>
      <c r="B44" s="2" t="s">
        <v>1</v>
      </c>
      <c r="C44" s="31">
        <v>44000</v>
      </c>
      <c r="D44" s="12">
        <v>67.150000000000006</v>
      </c>
      <c r="E44" s="9">
        <f t="shared" si="0"/>
        <v>2954600.0000000005</v>
      </c>
      <c r="F44" s="2"/>
      <c r="G44" s="2"/>
      <c r="H44" s="2"/>
      <c r="I44" s="2"/>
      <c r="J44" s="2"/>
    </row>
    <row r="45" spans="1:10" ht="15.5" x14ac:dyDescent="0.35">
      <c r="A45" s="32">
        <v>45404</v>
      </c>
      <c r="B45" s="2" t="s">
        <v>9</v>
      </c>
      <c r="C45" s="31">
        <v>44000</v>
      </c>
      <c r="D45" s="12">
        <v>65.099999999999994</v>
      </c>
      <c r="E45" s="9">
        <f t="shared" si="0"/>
        <v>2864399.9999999995</v>
      </c>
      <c r="F45" s="2"/>
      <c r="G45" s="2"/>
      <c r="H45" s="2"/>
      <c r="I45" s="2"/>
      <c r="J45" s="2"/>
    </row>
    <row r="46" spans="1:10" ht="15.5" x14ac:dyDescent="0.35">
      <c r="A46" s="32">
        <v>45405</v>
      </c>
      <c r="B46" s="2" t="s">
        <v>0</v>
      </c>
      <c r="C46" s="31">
        <v>44000</v>
      </c>
      <c r="D46" s="12">
        <v>64.28</v>
      </c>
      <c r="E46" s="9">
        <f t="shared" si="0"/>
        <v>2828320</v>
      </c>
      <c r="F46" s="2"/>
      <c r="G46" s="2"/>
      <c r="H46" s="2"/>
      <c r="I46" s="2"/>
      <c r="J46" s="2"/>
    </row>
    <row r="47" spans="1:10" ht="15.5" x14ac:dyDescent="0.35">
      <c r="A47" s="32">
        <v>45407</v>
      </c>
      <c r="B47" s="2" t="s">
        <v>1</v>
      </c>
      <c r="C47" s="31">
        <v>44000</v>
      </c>
      <c r="D47" s="12">
        <v>65.08</v>
      </c>
      <c r="E47" s="9">
        <f t="shared" si="0"/>
        <v>2863520</v>
      </c>
      <c r="F47" s="2"/>
      <c r="G47" s="2"/>
      <c r="H47" s="2"/>
      <c r="I47" s="2"/>
      <c r="J47" s="2"/>
    </row>
    <row r="48" spans="1:10" ht="15.5" x14ac:dyDescent="0.35">
      <c r="A48" s="32">
        <v>45411</v>
      </c>
      <c r="B48" s="2" t="s">
        <v>9</v>
      </c>
      <c r="C48" s="31">
        <v>44000</v>
      </c>
      <c r="D48" s="12">
        <v>63.52</v>
      </c>
      <c r="E48" s="9">
        <f t="shared" si="0"/>
        <v>2794880</v>
      </c>
      <c r="F48" s="2"/>
      <c r="G48" s="2"/>
      <c r="H48" s="2"/>
      <c r="I48" s="2"/>
      <c r="J48" s="2"/>
    </row>
    <row r="49" spans="1:10" ht="15.5" x14ac:dyDescent="0.35">
      <c r="A49" s="32">
        <v>45412</v>
      </c>
      <c r="B49" s="2" t="s">
        <v>0</v>
      </c>
      <c r="C49" s="31">
        <v>44000</v>
      </c>
      <c r="D49" s="12">
        <v>65.260000000000005</v>
      </c>
      <c r="E49" s="9">
        <f t="shared" si="0"/>
        <v>2871440</v>
      </c>
      <c r="F49" s="2"/>
      <c r="G49" s="2"/>
      <c r="H49" s="2"/>
      <c r="I49" s="2"/>
      <c r="J49" s="2"/>
    </row>
    <row r="50" spans="1:10" ht="15.5" x14ac:dyDescent="0.35">
      <c r="A50" s="32">
        <v>45414</v>
      </c>
      <c r="B50" s="2" t="s">
        <v>1</v>
      </c>
      <c r="C50" s="31">
        <v>44000</v>
      </c>
      <c r="D50" s="12">
        <v>68.099999999999994</v>
      </c>
      <c r="E50" s="9">
        <f t="shared" si="0"/>
        <v>2996399.9999999995</v>
      </c>
      <c r="F50" s="2"/>
      <c r="G50" s="2"/>
      <c r="H50" s="2"/>
      <c r="I50" s="2"/>
      <c r="J50" s="2"/>
    </row>
    <row r="51" spans="1:10" ht="15.5" x14ac:dyDescent="0.35">
      <c r="A51" s="32">
        <v>45418</v>
      </c>
      <c r="B51" s="2" t="s">
        <v>9</v>
      </c>
      <c r="C51" s="31">
        <v>44000</v>
      </c>
      <c r="D51" s="12">
        <v>70.3</v>
      </c>
      <c r="E51" s="9">
        <f t="shared" si="0"/>
        <v>3093200</v>
      </c>
      <c r="F51" s="2"/>
      <c r="G51" s="2"/>
      <c r="H51" s="2"/>
      <c r="I51" s="2"/>
      <c r="J51" s="2"/>
    </row>
    <row r="52" spans="1:10" ht="15.5" x14ac:dyDescent="0.35">
      <c r="A52" s="32">
        <v>45419</v>
      </c>
      <c r="B52" s="2" t="s">
        <v>0</v>
      </c>
      <c r="C52" s="31">
        <v>44000</v>
      </c>
      <c r="D52" s="12">
        <v>69.16</v>
      </c>
      <c r="E52" s="9">
        <f t="shared" si="0"/>
        <v>3043040</v>
      </c>
      <c r="F52" s="2"/>
      <c r="G52" s="2"/>
      <c r="H52" s="2"/>
      <c r="I52" s="2"/>
      <c r="J52" s="2"/>
    </row>
    <row r="53" spans="1:10" ht="15.5" x14ac:dyDescent="0.35">
      <c r="A53" s="32">
        <v>45425</v>
      </c>
      <c r="B53" s="2" t="s">
        <v>9</v>
      </c>
      <c r="C53" s="31">
        <v>44000</v>
      </c>
      <c r="D53" s="12">
        <v>68.48</v>
      </c>
      <c r="E53" s="9">
        <f t="shared" si="0"/>
        <v>3013120</v>
      </c>
      <c r="F53" s="2"/>
      <c r="G53" s="2"/>
      <c r="H53" s="2"/>
      <c r="I53" s="2"/>
      <c r="J53" s="2"/>
    </row>
    <row r="54" spans="1:10" ht="15.5" x14ac:dyDescent="0.35">
      <c r="A54" s="32">
        <v>45426</v>
      </c>
      <c r="B54" s="2" t="s">
        <v>0</v>
      </c>
      <c r="C54" s="31">
        <v>44000</v>
      </c>
      <c r="D54" s="12">
        <v>67.67</v>
      </c>
      <c r="E54" s="9">
        <f t="shared" si="0"/>
        <v>2977480</v>
      </c>
      <c r="F54" s="2"/>
      <c r="G54" s="2"/>
      <c r="H54" s="2"/>
      <c r="I54" s="2"/>
      <c r="J54" s="2"/>
    </row>
    <row r="55" spans="1:10" ht="15.5" x14ac:dyDescent="0.35">
      <c r="A55" s="32">
        <v>45428</v>
      </c>
      <c r="B55" s="2" t="s">
        <v>1</v>
      </c>
      <c r="C55" s="31">
        <v>44000</v>
      </c>
      <c r="D55" s="12">
        <v>68.260000000000005</v>
      </c>
      <c r="E55" s="9">
        <f t="shared" si="0"/>
        <v>3003440</v>
      </c>
      <c r="F55" s="2"/>
      <c r="G55" s="2"/>
      <c r="H55" s="2"/>
      <c r="I55" s="2"/>
      <c r="J55" s="2"/>
    </row>
    <row r="56" spans="1:10" ht="15.5" x14ac:dyDescent="0.35">
      <c r="A56" s="32">
        <v>45432</v>
      </c>
      <c r="B56" s="2" t="s">
        <v>9</v>
      </c>
      <c r="C56" s="31">
        <v>44000</v>
      </c>
      <c r="D56" s="12">
        <v>71.239999999999995</v>
      </c>
      <c r="E56" s="9">
        <f t="shared" si="0"/>
        <v>3134560</v>
      </c>
      <c r="F56" s="2"/>
      <c r="G56" s="2"/>
      <c r="H56" s="2"/>
      <c r="I56" s="2"/>
      <c r="J56" s="2"/>
    </row>
    <row r="57" spans="1:10" ht="15.5" x14ac:dyDescent="0.35">
      <c r="A57" s="32">
        <v>45433</v>
      </c>
      <c r="B57" s="2" t="s">
        <v>0</v>
      </c>
      <c r="C57" s="31">
        <v>44000</v>
      </c>
      <c r="D57" s="12">
        <v>71.8</v>
      </c>
      <c r="E57" s="9">
        <f t="shared" si="0"/>
        <v>3159200</v>
      </c>
      <c r="F57" s="2"/>
      <c r="G57" s="2"/>
      <c r="H57" s="2"/>
      <c r="I57" s="2"/>
      <c r="J57" s="2"/>
    </row>
    <row r="58" spans="1:10" ht="15.5" x14ac:dyDescent="0.35">
      <c r="A58" s="32">
        <v>45435</v>
      </c>
      <c r="B58" s="2" t="s">
        <v>1</v>
      </c>
      <c r="C58" s="31">
        <v>44000</v>
      </c>
      <c r="D58" s="12">
        <v>74.900000000000006</v>
      </c>
      <c r="E58" s="9">
        <f t="shared" si="0"/>
        <v>3295600.0000000005</v>
      </c>
      <c r="F58" s="2"/>
      <c r="G58" s="2"/>
      <c r="H58" s="2"/>
      <c r="I58" s="2"/>
      <c r="J58" s="2"/>
    </row>
    <row r="59" spans="1:10" ht="15.5" x14ac:dyDescent="0.35">
      <c r="A59" s="32">
        <v>45440</v>
      </c>
      <c r="B59" s="2" t="s">
        <v>0</v>
      </c>
      <c r="C59" s="31">
        <v>44000</v>
      </c>
      <c r="D59" s="12">
        <v>72.900000000000006</v>
      </c>
      <c r="E59" s="9">
        <f t="shared" si="0"/>
        <v>3207600.0000000005</v>
      </c>
      <c r="F59" s="2"/>
      <c r="G59" s="2"/>
      <c r="H59" s="2"/>
      <c r="I59" s="2"/>
      <c r="J59" s="2"/>
    </row>
    <row r="60" spans="1:10" ht="15.5" x14ac:dyDescent="0.35">
      <c r="A60" s="32">
        <v>45442</v>
      </c>
      <c r="B60" s="2" t="s">
        <v>1</v>
      </c>
      <c r="C60" s="31">
        <v>44000</v>
      </c>
      <c r="D60" s="12">
        <v>72</v>
      </c>
      <c r="E60" s="9">
        <f t="shared" si="0"/>
        <v>3168000</v>
      </c>
      <c r="F60" s="2"/>
      <c r="G60" s="2"/>
      <c r="H60" s="2"/>
      <c r="I60" s="2"/>
      <c r="J60" s="2"/>
    </row>
    <row r="61" spans="1:10" ht="15.5" x14ac:dyDescent="0.35">
      <c r="A61" s="32">
        <v>45446</v>
      </c>
      <c r="B61" s="2" t="s">
        <v>9</v>
      </c>
      <c r="C61" s="31">
        <v>44000</v>
      </c>
      <c r="D61" s="12">
        <v>75.349999999999994</v>
      </c>
      <c r="E61" s="9">
        <f t="shared" si="0"/>
        <v>3315399.9999999995</v>
      </c>
      <c r="F61" s="2"/>
      <c r="G61" s="2"/>
      <c r="H61" s="2"/>
      <c r="I61" s="2"/>
      <c r="J61" s="2"/>
    </row>
    <row r="62" spans="1:10" ht="15.5" x14ac:dyDescent="0.35">
      <c r="A62" s="32">
        <v>45447</v>
      </c>
      <c r="B62" s="2" t="s">
        <v>0</v>
      </c>
      <c r="C62" s="31">
        <v>44000</v>
      </c>
      <c r="D62" s="12">
        <v>71.5</v>
      </c>
      <c r="E62" s="9">
        <f t="shared" si="0"/>
        <v>3146000</v>
      </c>
      <c r="F62" s="2"/>
      <c r="G62" s="2"/>
      <c r="H62" s="2"/>
      <c r="I62" s="2"/>
      <c r="J62" s="2"/>
    </row>
    <row r="63" spans="1:10" ht="15.5" x14ac:dyDescent="0.35">
      <c r="A63" s="32">
        <v>45449</v>
      </c>
      <c r="B63" s="2" t="s">
        <v>1</v>
      </c>
      <c r="C63" s="31">
        <v>44000</v>
      </c>
      <c r="D63" s="12">
        <v>71</v>
      </c>
      <c r="E63" s="9">
        <f t="shared" si="0"/>
        <v>3124000</v>
      </c>
      <c r="F63" s="2"/>
      <c r="G63" s="2"/>
      <c r="H63" s="2"/>
      <c r="I63" s="2"/>
      <c r="J63" s="2"/>
    </row>
    <row r="64" spans="1:10" ht="15.5" x14ac:dyDescent="0.35">
      <c r="A64" s="32">
        <v>45453</v>
      </c>
      <c r="B64" s="2" t="s">
        <v>9</v>
      </c>
      <c r="C64" s="31">
        <v>44000</v>
      </c>
      <c r="D64" s="12">
        <v>67.819999999999993</v>
      </c>
      <c r="E64" s="9">
        <f t="shared" si="0"/>
        <v>2984079.9999999995</v>
      </c>
      <c r="F64" s="2"/>
      <c r="G64" s="2"/>
      <c r="H64" s="2"/>
      <c r="I64" s="2"/>
      <c r="J64" s="2"/>
    </row>
    <row r="65" spans="1:10" ht="15.5" x14ac:dyDescent="0.35">
      <c r="A65" s="32">
        <v>45454</v>
      </c>
      <c r="B65" s="2" t="s">
        <v>0</v>
      </c>
      <c r="C65" s="31">
        <v>44000</v>
      </c>
      <c r="D65" s="12">
        <v>70.31</v>
      </c>
      <c r="E65" s="9">
        <f t="shared" si="0"/>
        <v>3093640</v>
      </c>
      <c r="F65" s="2"/>
      <c r="G65" s="2"/>
      <c r="H65" s="2"/>
      <c r="I65" s="2"/>
      <c r="J65" s="2"/>
    </row>
    <row r="66" spans="1:10" ht="15.5" x14ac:dyDescent="0.35">
      <c r="A66" s="32">
        <v>45456</v>
      </c>
      <c r="B66" s="2" t="s">
        <v>1</v>
      </c>
      <c r="C66" s="31">
        <v>44000</v>
      </c>
      <c r="D66" s="12">
        <v>69.77</v>
      </c>
      <c r="E66" s="9">
        <f t="shared" si="0"/>
        <v>3069880</v>
      </c>
      <c r="F66" s="2"/>
      <c r="G66" s="2"/>
      <c r="H66" s="2"/>
      <c r="I66" s="2"/>
      <c r="J66" s="2"/>
    </row>
    <row r="67" spans="1:10" ht="15.5" x14ac:dyDescent="0.35">
      <c r="A67" s="32">
        <v>45460</v>
      </c>
      <c r="B67" s="2" t="s">
        <v>9</v>
      </c>
      <c r="C67" s="31">
        <v>44000</v>
      </c>
      <c r="D67" s="12">
        <v>66.66</v>
      </c>
      <c r="E67" s="9">
        <f t="shared" si="0"/>
        <v>2933040</v>
      </c>
      <c r="F67" s="2"/>
      <c r="G67" s="2"/>
      <c r="H67" s="2"/>
      <c r="I67" s="2"/>
      <c r="J67" s="2"/>
    </row>
    <row r="68" spans="1:10" ht="15.5" x14ac:dyDescent="0.35">
      <c r="A68" s="32">
        <v>45461</v>
      </c>
      <c r="B68" s="2" t="s">
        <v>0</v>
      </c>
      <c r="C68" s="31">
        <v>44000</v>
      </c>
      <c r="D68" s="12">
        <v>66.97</v>
      </c>
      <c r="E68" s="9">
        <f t="shared" si="0"/>
        <v>2946680</v>
      </c>
      <c r="F68" s="2"/>
      <c r="G68" s="2"/>
      <c r="H68" s="2"/>
      <c r="I68" s="2"/>
      <c r="J68" s="2"/>
    </row>
    <row r="69" spans="1:10" ht="15.5" x14ac:dyDescent="0.35">
      <c r="A69" s="32">
        <v>45463</v>
      </c>
      <c r="B69" s="2" t="s">
        <v>1</v>
      </c>
      <c r="C69" s="31">
        <v>44000</v>
      </c>
      <c r="D69" s="12">
        <v>68.61</v>
      </c>
      <c r="E69" s="9">
        <f t="shared" ref="E69:E132" si="2">C69*D69</f>
        <v>3018840</v>
      </c>
      <c r="F69" s="2"/>
      <c r="G69" s="2"/>
      <c r="H69" s="2"/>
      <c r="I69" s="2"/>
      <c r="J69" s="2"/>
    </row>
    <row r="70" spans="1:10" ht="15.5" x14ac:dyDescent="0.35">
      <c r="A70" s="32">
        <v>45467</v>
      </c>
      <c r="B70" s="2" t="s">
        <v>9</v>
      </c>
      <c r="C70" s="31">
        <v>44000</v>
      </c>
      <c r="D70" s="42">
        <v>66.06</v>
      </c>
      <c r="E70" s="9">
        <f t="shared" si="2"/>
        <v>2906640</v>
      </c>
      <c r="F70" s="2"/>
      <c r="G70" s="2"/>
      <c r="H70" s="2"/>
      <c r="I70" s="2"/>
      <c r="J70" s="2"/>
    </row>
    <row r="71" spans="1:10" ht="15.5" x14ac:dyDescent="0.35">
      <c r="A71" s="32">
        <v>45468</v>
      </c>
      <c r="B71" s="2" t="s">
        <v>0</v>
      </c>
      <c r="C71" s="31">
        <v>44000</v>
      </c>
      <c r="D71" s="12">
        <v>65.94</v>
      </c>
      <c r="E71" s="9">
        <f t="shared" si="2"/>
        <v>2901360</v>
      </c>
      <c r="F71" s="2"/>
      <c r="G71" s="2"/>
      <c r="H71" s="2"/>
      <c r="I71" s="2"/>
      <c r="J71" s="2"/>
    </row>
    <row r="72" spans="1:10" ht="15.5" x14ac:dyDescent="0.35">
      <c r="A72" s="32">
        <v>45470</v>
      </c>
      <c r="B72" s="2" t="s">
        <v>1</v>
      </c>
      <c r="C72" s="31">
        <v>44000</v>
      </c>
      <c r="D72" s="23">
        <v>66.17</v>
      </c>
      <c r="E72" s="9">
        <f t="shared" si="2"/>
        <v>2911480</v>
      </c>
      <c r="F72" s="2"/>
      <c r="G72" s="2"/>
      <c r="H72" s="2"/>
      <c r="I72" s="2"/>
      <c r="J72" s="2"/>
    </row>
    <row r="73" spans="1:10" ht="15.5" x14ac:dyDescent="0.35">
      <c r="A73" s="32">
        <v>45474</v>
      </c>
      <c r="B73" s="2" t="s">
        <v>9</v>
      </c>
      <c r="C73" s="31">
        <v>44000</v>
      </c>
      <c r="D73" s="12">
        <v>67.83</v>
      </c>
      <c r="E73" s="9">
        <f t="shared" si="2"/>
        <v>2984520</v>
      </c>
      <c r="F73" s="2"/>
      <c r="G73" s="2"/>
      <c r="H73" s="2"/>
      <c r="I73" s="2"/>
      <c r="J73" s="2"/>
    </row>
    <row r="74" spans="1:10" ht="15.5" x14ac:dyDescent="0.35">
      <c r="A74" s="32">
        <v>45475</v>
      </c>
      <c r="B74" s="2" t="s">
        <v>0</v>
      </c>
      <c r="C74" s="31">
        <v>44000</v>
      </c>
      <c r="D74" s="12">
        <v>66.709999999999994</v>
      </c>
      <c r="E74" s="9">
        <f t="shared" si="2"/>
        <v>2935239.9999999995</v>
      </c>
      <c r="F74" s="2"/>
      <c r="G74" s="2"/>
      <c r="H74" s="2"/>
      <c r="I74" s="2"/>
      <c r="J74" s="2"/>
    </row>
    <row r="75" spans="1:10" ht="15.5" x14ac:dyDescent="0.35">
      <c r="A75" s="32">
        <v>45477</v>
      </c>
      <c r="B75" s="2" t="s">
        <v>1</v>
      </c>
      <c r="C75" s="31">
        <v>44000</v>
      </c>
      <c r="D75" s="12">
        <v>68.709999999999994</v>
      </c>
      <c r="E75" s="9">
        <f t="shared" si="2"/>
        <v>3023239.9999999995</v>
      </c>
      <c r="F75" s="2"/>
      <c r="G75" s="2"/>
      <c r="H75" s="2"/>
      <c r="I75" s="2"/>
      <c r="J75" s="2"/>
    </row>
    <row r="76" spans="1:10" ht="15.5" x14ac:dyDescent="0.35">
      <c r="A76" s="32">
        <v>45481</v>
      </c>
      <c r="B76" s="2" t="s">
        <v>9</v>
      </c>
      <c r="C76" s="31">
        <v>44000</v>
      </c>
      <c r="D76" s="12">
        <v>70</v>
      </c>
      <c r="E76" s="9">
        <f t="shared" si="2"/>
        <v>3080000</v>
      </c>
      <c r="F76" s="2"/>
      <c r="G76" s="2"/>
      <c r="H76" s="2"/>
      <c r="I76" s="2"/>
      <c r="J76" s="2"/>
    </row>
    <row r="77" spans="1:10" ht="15.5" x14ac:dyDescent="0.35">
      <c r="A77" s="32">
        <v>45482</v>
      </c>
      <c r="B77" s="2" t="s">
        <v>0</v>
      </c>
      <c r="C77" s="31">
        <v>44000</v>
      </c>
      <c r="D77" s="12">
        <v>66.87</v>
      </c>
      <c r="E77" s="9">
        <f t="shared" si="2"/>
        <v>2942280</v>
      </c>
      <c r="F77" s="2"/>
      <c r="G77" s="2"/>
      <c r="H77" s="2"/>
      <c r="I77" s="2"/>
      <c r="J77" s="2"/>
    </row>
    <row r="78" spans="1:10" ht="15.5" x14ac:dyDescent="0.35">
      <c r="A78" s="32">
        <v>45484</v>
      </c>
      <c r="B78" s="2" t="s">
        <v>1</v>
      </c>
      <c r="C78" s="31">
        <v>44000</v>
      </c>
      <c r="D78" s="12">
        <v>66.72</v>
      </c>
      <c r="E78" s="9">
        <f t="shared" si="2"/>
        <v>2935680</v>
      </c>
      <c r="F78" s="2"/>
      <c r="G78" s="2"/>
      <c r="H78" s="2"/>
      <c r="I78" s="2"/>
      <c r="J78" s="2"/>
    </row>
    <row r="79" spans="1:10" ht="15.5" x14ac:dyDescent="0.35">
      <c r="A79" s="32">
        <v>45488</v>
      </c>
      <c r="B79" s="2" t="s">
        <v>9</v>
      </c>
      <c r="C79" s="31">
        <v>44000</v>
      </c>
      <c r="D79" s="12">
        <v>66.63</v>
      </c>
      <c r="E79" s="9">
        <f t="shared" si="2"/>
        <v>2931720</v>
      </c>
      <c r="F79" s="2"/>
      <c r="G79" s="2"/>
      <c r="H79" s="2"/>
      <c r="I79" s="2"/>
      <c r="J79" s="2"/>
    </row>
    <row r="80" spans="1:10" ht="15.5" x14ac:dyDescent="0.35">
      <c r="A80" s="32">
        <v>45489</v>
      </c>
      <c r="B80" s="2" t="s">
        <v>0</v>
      </c>
      <c r="C80" s="31">
        <v>44000</v>
      </c>
      <c r="D80" s="12">
        <v>66.16</v>
      </c>
      <c r="E80" s="9">
        <f t="shared" si="2"/>
        <v>2911040</v>
      </c>
      <c r="F80" s="2"/>
      <c r="G80" s="2"/>
      <c r="H80" s="2"/>
      <c r="I80" s="2"/>
      <c r="J80" s="2"/>
    </row>
    <row r="81" spans="1:10" ht="15.5" x14ac:dyDescent="0.35">
      <c r="A81" s="32">
        <v>45491</v>
      </c>
      <c r="B81" s="2" t="s">
        <v>1</v>
      </c>
      <c r="C81" s="31">
        <v>44000</v>
      </c>
      <c r="D81" s="12">
        <v>64.959999999999994</v>
      </c>
      <c r="E81" s="9">
        <f>C81*D81</f>
        <v>2858239.9999999995</v>
      </c>
      <c r="F81" s="2"/>
      <c r="G81" s="2"/>
      <c r="H81" s="2"/>
      <c r="I81" s="2"/>
      <c r="J81" s="2"/>
    </row>
    <row r="82" spans="1:10" ht="15.5" x14ac:dyDescent="0.35">
      <c r="A82" s="32">
        <v>45495</v>
      </c>
      <c r="B82" s="2" t="s">
        <v>9</v>
      </c>
      <c r="C82" s="31">
        <v>44000</v>
      </c>
      <c r="D82" s="12">
        <v>64.37</v>
      </c>
      <c r="E82" s="9">
        <f>C82*D82</f>
        <v>2832280</v>
      </c>
      <c r="F82" s="2"/>
      <c r="G82" s="2"/>
      <c r="H82" s="2"/>
      <c r="I82" s="2"/>
      <c r="J82" s="2"/>
    </row>
    <row r="83" spans="1:10" ht="15.5" x14ac:dyDescent="0.35">
      <c r="A83" s="32">
        <v>45496</v>
      </c>
      <c r="B83" s="2" t="s">
        <v>0</v>
      </c>
      <c r="C83" s="31">
        <v>44000</v>
      </c>
      <c r="D83" s="12">
        <v>63.67</v>
      </c>
      <c r="E83" s="9">
        <f t="shared" si="2"/>
        <v>2801480</v>
      </c>
      <c r="F83" s="2"/>
      <c r="G83" s="2"/>
      <c r="H83" s="2"/>
      <c r="I83" s="2"/>
      <c r="J83" s="2"/>
    </row>
    <row r="84" spans="1:10" ht="15.5" x14ac:dyDescent="0.35">
      <c r="A84" s="32">
        <v>45498</v>
      </c>
      <c r="B84" s="2" t="s">
        <v>1</v>
      </c>
      <c r="C84" s="31">
        <v>44000</v>
      </c>
      <c r="D84" s="12">
        <v>66.709999999999994</v>
      </c>
      <c r="E84" s="9">
        <f t="shared" si="2"/>
        <v>2935239.9999999995</v>
      </c>
      <c r="F84" s="2"/>
      <c r="G84" s="2"/>
      <c r="H84" s="2"/>
      <c r="I84" s="2"/>
      <c r="J84" s="2"/>
    </row>
    <row r="85" spans="1:10" ht="15.5" x14ac:dyDescent="0.35">
      <c r="A85" s="32">
        <v>45502</v>
      </c>
      <c r="B85" s="2" t="s">
        <v>9</v>
      </c>
      <c r="C85" s="31">
        <v>44000</v>
      </c>
      <c r="D85" s="42">
        <v>67.17</v>
      </c>
      <c r="E85" s="9">
        <f t="shared" si="2"/>
        <v>2955480</v>
      </c>
      <c r="F85" s="2"/>
      <c r="G85" s="2"/>
      <c r="H85" s="2"/>
      <c r="I85" s="2"/>
      <c r="J85" s="2"/>
    </row>
    <row r="86" spans="1:10" ht="15.5" x14ac:dyDescent="0.35">
      <c r="A86" s="32">
        <v>45503</v>
      </c>
      <c r="B86" s="2" t="s">
        <v>0</v>
      </c>
      <c r="C86" s="31">
        <v>44000</v>
      </c>
      <c r="D86" s="12">
        <v>66.55</v>
      </c>
      <c r="E86" s="9">
        <f t="shared" si="2"/>
        <v>2928200</v>
      </c>
      <c r="F86" s="2"/>
      <c r="G86" s="2"/>
      <c r="H86" s="2"/>
      <c r="I86" s="2"/>
      <c r="J86" s="2"/>
    </row>
    <row r="87" spans="1:10" ht="15.5" x14ac:dyDescent="0.35">
      <c r="A87" s="32">
        <v>45505</v>
      </c>
      <c r="B87" s="2" t="s">
        <v>1</v>
      </c>
      <c r="C87" s="31">
        <v>44000</v>
      </c>
      <c r="D87" s="42">
        <v>68.069999999999993</v>
      </c>
      <c r="E87" s="9">
        <f t="shared" si="2"/>
        <v>2995079.9999999995</v>
      </c>
      <c r="F87" s="2"/>
      <c r="G87" s="2"/>
      <c r="H87" s="2"/>
      <c r="I87" s="2"/>
      <c r="J87" s="2"/>
    </row>
    <row r="88" spans="1:10" ht="15.5" x14ac:dyDescent="0.35">
      <c r="A88" s="32">
        <v>45509</v>
      </c>
      <c r="B88" s="2" t="s">
        <v>9</v>
      </c>
      <c r="C88" s="31">
        <v>44000</v>
      </c>
      <c r="D88" s="12">
        <v>67.02</v>
      </c>
      <c r="E88" s="9">
        <f t="shared" si="2"/>
        <v>2948880</v>
      </c>
      <c r="F88" s="2"/>
      <c r="G88" s="2"/>
      <c r="H88" s="2"/>
      <c r="I88" s="2"/>
      <c r="J88" s="2"/>
    </row>
    <row r="89" spans="1:10" ht="15.5" x14ac:dyDescent="0.35">
      <c r="A89" s="32">
        <v>45510</v>
      </c>
      <c r="B89" s="2" t="s">
        <v>0</v>
      </c>
      <c r="C89" s="31">
        <v>44000</v>
      </c>
      <c r="D89" s="12">
        <v>68.650000000000006</v>
      </c>
      <c r="E89" s="9">
        <f t="shared" si="2"/>
        <v>3020600.0000000005</v>
      </c>
      <c r="F89" s="2"/>
      <c r="G89" s="2"/>
      <c r="H89" s="2"/>
      <c r="I89" s="2"/>
      <c r="J89" s="2"/>
    </row>
    <row r="90" spans="1:10" ht="15.5" x14ac:dyDescent="0.35">
      <c r="A90" s="32">
        <v>45512</v>
      </c>
      <c r="B90" s="2" t="s">
        <v>1</v>
      </c>
      <c r="C90" s="31">
        <v>44000</v>
      </c>
      <c r="D90" s="12">
        <v>68.900000000000006</v>
      </c>
      <c r="E90" s="9">
        <f t="shared" si="2"/>
        <v>3031600.0000000005</v>
      </c>
      <c r="F90" s="2"/>
      <c r="G90" s="2"/>
      <c r="H90" s="2"/>
      <c r="I90" s="2"/>
      <c r="J90" s="2"/>
    </row>
    <row r="91" spans="1:10" ht="15.5" x14ac:dyDescent="0.35">
      <c r="A91" s="32">
        <v>45516</v>
      </c>
      <c r="B91" s="2" t="s">
        <v>9</v>
      </c>
      <c r="C91" s="31">
        <v>44000</v>
      </c>
      <c r="D91" s="12">
        <v>71.150000000000006</v>
      </c>
      <c r="E91" s="9">
        <f t="shared" si="2"/>
        <v>3130600.0000000005</v>
      </c>
      <c r="F91" s="2"/>
      <c r="G91" s="2"/>
      <c r="H91" s="2"/>
      <c r="I91" s="2"/>
      <c r="J91" s="2"/>
    </row>
    <row r="92" spans="1:10" ht="15.5" x14ac:dyDescent="0.35">
      <c r="A92" s="32">
        <v>45517</v>
      </c>
      <c r="B92" s="2" t="s">
        <v>0</v>
      </c>
      <c r="C92" s="31">
        <v>44000</v>
      </c>
      <c r="D92" s="12">
        <v>70.819999999999993</v>
      </c>
      <c r="E92" s="9">
        <f t="shared" si="2"/>
        <v>3116079.9999999995</v>
      </c>
      <c r="F92" s="2"/>
      <c r="G92" s="2"/>
      <c r="H92" s="2"/>
      <c r="I92" s="2"/>
      <c r="J92" s="2"/>
    </row>
    <row r="93" spans="1:10" ht="15.5" x14ac:dyDescent="0.35">
      <c r="A93" s="32">
        <v>45519</v>
      </c>
      <c r="B93" s="2" t="s">
        <v>1</v>
      </c>
      <c r="C93" s="31">
        <v>44000</v>
      </c>
      <c r="D93" s="12">
        <v>69.849999999999994</v>
      </c>
      <c r="E93" s="9">
        <f t="shared" si="2"/>
        <v>3073399.9999999995</v>
      </c>
      <c r="F93" s="16"/>
      <c r="G93" s="2"/>
      <c r="H93" s="2"/>
      <c r="I93" s="2"/>
      <c r="J93" s="2"/>
    </row>
    <row r="94" spans="1:10" ht="15.5" x14ac:dyDescent="0.35">
      <c r="A94" s="32">
        <v>45523</v>
      </c>
      <c r="B94" s="2" t="s">
        <v>9</v>
      </c>
      <c r="C94" s="31">
        <v>44000</v>
      </c>
      <c r="D94" s="12">
        <v>71.5</v>
      </c>
      <c r="E94" s="9">
        <f t="shared" si="2"/>
        <v>3146000</v>
      </c>
      <c r="F94" s="2"/>
      <c r="G94" s="2"/>
      <c r="H94" s="2"/>
      <c r="I94" s="2"/>
      <c r="J94" s="2"/>
    </row>
    <row r="95" spans="1:10" ht="15.5" x14ac:dyDescent="0.35">
      <c r="A95" s="32">
        <v>45524</v>
      </c>
      <c r="B95" s="2" t="s">
        <v>0</v>
      </c>
      <c r="C95" s="31">
        <v>44000</v>
      </c>
      <c r="D95" s="12">
        <v>72.400000000000006</v>
      </c>
      <c r="E95" s="9">
        <f t="shared" si="2"/>
        <v>3185600.0000000005</v>
      </c>
      <c r="F95" s="2"/>
      <c r="G95" s="2"/>
      <c r="H95" s="2"/>
      <c r="I95" s="2"/>
      <c r="J95" s="2"/>
    </row>
    <row r="96" spans="1:10" ht="15.5" x14ac:dyDescent="0.35">
      <c r="A96" s="32">
        <v>45526</v>
      </c>
      <c r="B96" s="2" t="s">
        <v>1</v>
      </c>
      <c r="C96" s="31">
        <v>44000</v>
      </c>
      <c r="D96" s="42">
        <v>71.02</v>
      </c>
      <c r="E96" s="9">
        <f t="shared" si="2"/>
        <v>3124880</v>
      </c>
      <c r="F96" s="2"/>
      <c r="G96" s="2"/>
      <c r="H96" s="2"/>
      <c r="I96" s="2"/>
      <c r="J96" s="2"/>
    </row>
    <row r="97" spans="1:10" ht="15.5" x14ac:dyDescent="0.35">
      <c r="A97" s="32">
        <v>45530</v>
      </c>
      <c r="B97" s="2" t="s">
        <v>9</v>
      </c>
      <c r="C97" s="31">
        <v>44000</v>
      </c>
      <c r="D97" s="12">
        <v>69.28</v>
      </c>
      <c r="E97" s="9">
        <f t="shared" si="2"/>
        <v>3048320</v>
      </c>
      <c r="F97" s="2"/>
      <c r="G97" s="2"/>
      <c r="H97" s="2"/>
      <c r="I97" s="2"/>
      <c r="J97" s="2"/>
    </row>
    <row r="98" spans="1:10" ht="15.5" x14ac:dyDescent="0.35">
      <c r="A98" s="32">
        <v>45531</v>
      </c>
      <c r="B98" s="2" t="s">
        <v>0</v>
      </c>
      <c r="C98" s="31">
        <v>44000</v>
      </c>
      <c r="D98" s="12">
        <v>70.17</v>
      </c>
      <c r="E98" s="9">
        <f t="shared" si="2"/>
        <v>3087480</v>
      </c>
      <c r="F98" s="2"/>
      <c r="G98" s="2"/>
      <c r="H98" s="2"/>
      <c r="I98" s="2"/>
      <c r="J98" s="2"/>
    </row>
    <row r="99" spans="1:10" ht="15.5" x14ac:dyDescent="0.35">
      <c r="A99" s="32">
        <v>45533</v>
      </c>
      <c r="B99" s="2" t="s">
        <v>1</v>
      </c>
      <c r="C99" s="31">
        <v>10500</v>
      </c>
      <c r="D99" s="12">
        <v>69.5</v>
      </c>
      <c r="E99" s="9">
        <f t="shared" si="2"/>
        <v>729750</v>
      </c>
      <c r="F99" s="2"/>
      <c r="G99" s="2"/>
      <c r="H99" s="2"/>
      <c r="I99" s="2"/>
      <c r="J99" s="2"/>
    </row>
    <row r="100" spans="1:10" s="26" customFormat="1" ht="15.5" x14ac:dyDescent="0.35">
      <c r="A100" s="32">
        <v>45537</v>
      </c>
      <c r="B100" s="2" t="s">
        <v>9</v>
      </c>
      <c r="C100" s="31">
        <v>46500</v>
      </c>
      <c r="D100" s="23">
        <v>69.3</v>
      </c>
      <c r="E100" s="24">
        <f t="shared" si="2"/>
        <v>3222450</v>
      </c>
      <c r="F100" s="25"/>
      <c r="G100" s="22"/>
      <c r="H100" s="22"/>
      <c r="I100" s="22"/>
      <c r="J100" s="22"/>
    </row>
    <row r="101" spans="1:10" s="26" customFormat="1" ht="15.5" x14ac:dyDescent="0.35">
      <c r="A101" s="32">
        <v>45538</v>
      </c>
      <c r="B101" s="2" t="s">
        <v>0</v>
      </c>
      <c r="C101" s="31">
        <v>46500</v>
      </c>
      <c r="D101" s="23">
        <v>68.56</v>
      </c>
      <c r="E101" s="24">
        <f t="shared" si="2"/>
        <v>3188040</v>
      </c>
      <c r="F101" s="25"/>
      <c r="G101" s="22"/>
      <c r="H101" s="22"/>
      <c r="I101" s="22"/>
      <c r="J101" s="22"/>
    </row>
    <row r="102" spans="1:10" s="26" customFormat="1" ht="15.5" x14ac:dyDescent="0.35">
      <c r="A102" s="32">
        <v>45540</v>
      </c>
      <c r="B102" s="2" t="s">
        <v>1</v>
      </c>
      <c r="C102" s="31">
        <v>46500</v>
      </c>
      <c r="D102" s="23">
        <v>65.989999999999995</v>
      </c>
      <c r="E102" s="24">
        <f t="shared" si="2"/>
        <v>3068534.9999999995</v>
      </c>
      <c r="F102" s="22"/>
      <c r="G102" s="22"/>
      <c r="H102" s="22"/>
      <c r="I102" s="22"/>
      <c r="J102" s="22"/>
    </row>
    <row r="103" spans="1:10" s="26" customFormat="1" ht="15.5" x14ac:dyDescent="0.35">
      <c r="A103" s="32">
        <v>45544</v>
      </c>
      <c r="B103" s="2" t="s">
        <v>9</v>
      </c>
      <c r="C103" s="31">
        <v>46500</v>
      </c>
      <c r="D103" s="23">
        <v>65.75</v>
      </c>
      <c r="E103" s="24">
        <f t="shared" si="2"/>
        <v>3057375</v>
      </c>
      <c r="F103" s="22"/>
      <c r="G103" s="22"/>
      <c r="H103" s="22"/>
      <c r="I103" s="22"/>
      <c r="J103" s="22"/>
    </row>
    <row r="104" spans="1:10" s="26" customFormat="1" ht="15.5" x14ac:dyDescent="0.35">
      <c r="A104" s="32">
        <v>45545</v>
      </c>
      <c r="B104" s="2" t="s">
        <v>0</v>
      </c>
      <c r="C104" s="31">
        <v>46500</v>
      </c>
      <c r="D104" s="23">
        <v>65.83</v>
      </c>
      <c r="E104" s="24">
        <f t="shared" si="2"/>
        <v>3061095</v>
      </c>
      <c r="F104" s="22"/>
      <c r="G104" s="22"/>
      <c r="H104" s="22"/>
      <c r="I104" s="22"/>
      <c r="J104" s="22"/>
    </row>
    <row r="105" spans="1:10" s="26" customFormat="1" ht="15.5" x14ac:dyDescent="0.35">
      <c r="A105" s="32">
        <v>45547</v>
      </c>
      <c r="B105" s="2" t="s">
        <v>1</v>
      </c>
      <c r="C105" s="31">
        <v>46500</v>
      </c>
      <c r="D105" s="23">
        <v>65.099999999999994</v>
      </c>
      <c r="E105" s="24">
        <f t="shared" si="2"/>
        <v>3027149.9999999995</v>
      </c>
      <c r="F105" s="22"/>
      <c r="G105" s="22"/>
      <c r="H105" s="22"/>
      <c r="I105" s="22"/>
      <c r="J105" s="22"/>
    </row>
    <row r="106" spans="1:10" s="26" customFormat="1" ht="15.5" x14ac:dyDescent="0.35">
      <c r="A106" s="32">
        <v>45551</v>
      </c>
      <c r="B106" s="2" t="s">
        <v>9</v>
      </c>
      <c r="C106" s="31">
        <v>46500</v>
      </c>
      <c r="D106" s="23">
        <v>64.94</v>
      </c>
      <c r="E106" s="24">
        <f t="shared" si="2"/>
        <v>3019710</v>
      </c>
      <c r="F106" s="22"/>
      <c r="G106" s="22"/>
      <c r="H106" s="22"/>
      <c r="I106" s="22"/>
      <c r="J106" s="22"/>
    </row>
    <row r="107" spans="1:10" s="26" customFormat="1" ht="15.5" x14ac:dyDescent="0.35">
      <c r="A107" s="32">
        <v>45552</v>
      </c>
      <c r="B107" s="2" t="s">
        <v>0</v>
      </c>
      <c r="C107" s="31">
        <v>46500</v>
      </c>
      <c r="D107" s="23">
        <v>62.71</v>
      </c>
      <c r="E107" s="24">
        <f t="shared" si="2"/>
        <v>2916015</v>
      </c>
      <c r="F107" s="22"/>
      <c r="G107" s="22"/>
      <c r="H107" s="22"/>
      <c r="I107" s="22"/>
      <c r="J107" s="22"/>
    </row>
    <row r="108" spans="1:10" s="26" customFormat="1" ht="15.5" x14ac:dyDescent="0.35">
      <c r="A108" s="32">
        <v>45554</v>
      </c>
      <c r="B108" s="2" t="s">
        <v>1</v>
      </c>
      <c r="C108" s="31">
        <v>46500</v>
      </c>
      <c r="D108" s="23">
        <v>63.56</v>
      </c>
      <c r="E108" s="24">
        <f t="shared" si="2"/>
        <v>2955540</v>
      </c>
      <c r="F108" s="22"/>
      <c r="G108" s="22"/>
      <c r="H108" s="22"/>
      <c r="I108" s="22"/>
      <c r="J108" s="22"/>
    </row>
    <row r="109" spans="1:10" s="26" customFormat="1" ht="15.5" x14ac:dyDescent="0.35">
      <c r="A109" s="32">
        <v>45558</v>
      </c>
      <c r="B109" s="2" t="s">
        <v>9</v>
      </c>
      <c r="C109" s="31">
        <v>46500</v>
      </c>
      <c r="D109" s="23">
        <v>64</v>
      </c>
      <c r="E109" s="24">
        <f t="shared" si="2"/>
        <v>2976000</v>
      </c>
      <c r="F109" s="22"/>
      <c r="G109" s="22"/>
      <c r="H109" s="22"/>
      <c r="I109" s="22"/>
      <c r="J109" s="22"/>
    </row>
    <row r="110" spans="1:10" s="26" customFormat="1" ht="15.5" x14ac:dyDescent="0.35">
      <c r="A110" s="32">
        <v>45559</v>
      </c>
      <c r="B110" s="2" t="s">
        <v>0</v>
      </c>
      <c r="C110" s="31">
        <v>46500</v>
      </c>
      <c r="D110" s="23">
        <v>63.91</v>
      </c>
      <c r="E110" s="24">
        <f t="shared" si="2"/>
        <v>2971815</v>
      </c>
      <c r="F110" s="22"/>
      <c r="J110" s="22"/>
    </row>
    <row r="111" spans="1:10" s="26" customFormat="1" ht="15.5" x14ac:dyDescent="0.35">
      <c r="A111" s="32">
        <v>45561</v>
      </c>
      <c r="B111" s="2" t="s">
        <v>1</v>
      </c>
      <c r="C111" s="31">
        <v>46500</v>
      </c>
      <c r="D111" s="23">
        <v>63.88</v>
      </c>
      <c r="E111" s="24">
        <f t="shared" si="2"/>
        <v>2970420</v>
      </c>
      <c r="F111" s="22"/>
      <c r="J111" s="22"/>
    </row>
    <row r="112" spans="1:10" s="26" customFormat="1" ht="15.5" x14ac:dyDescent="0.35">
      <c r="A112" s="32">
        <v>45565</v>
      </c>
      <c r="B112" s="2" t="s">
        <v>9</v>
      </c>
      <c r="C112" s="31">
        <v>46500</v>
      </c>
      <c r="D112" s="23">
        <v>65.69</v>
      </c>
      <c r="E112" s="24">
        <f t="shared" si="2"/>
        <v>3054585</v>
      </c>
      <c r="F112" s="22"/>
      <c r="J112" s="22"/>
    </row>
    <row r="113" spans="1:10" s="26" customFormat="1" ht="15.5" x14ac:dyDescent="0.35">
      <c r="A113" s="32">
        <v>45566</v>
      </c>
      <c r="B113" s="2" t="s">
        <v>0</v>
      </c>
      <c r="C113" s="31">
        <v>46500</v>
      </c>
      <c r="D113" s="23">
        <v>63.19</v>
      </c>
      <c r="E113" s="24">
        <f t="shared" si="2"/>
        <v>2938335</v>
      </c>
      <c r="F113" s="22"/>
      <c r="J113" s="22"/>
    </row>
    <row r="114" spans="1:10" s="26" customFormat="1" ht="15.5" x14ac:dyDescent="0.35">
      <c r="A114" s="32">
        <v>45568</v>
      </c>
      <c r="B114" s="2" t="s">
        <v>1</v>
      </c>
      <c r="C114" s="31">
        <v>46500</v>
      </c>
      <c r="D114" s="23">
        <v>62.02</v>
      </c>
      <c r="E114" s="24">
        <f t="shared" si="2"/>
        <v>2883930</v>
      </c>
      <c r="F114" s="22"/>
      <c r="G114" s="22"/>
      <c r="H114" s="22"/>
      <c r="I114" s="22"/>
      <c r="J114" s="22"/>
    </row>
    <row r="115" spans="1:10" s="26" customFormat="1" ht="15.5" x14ac:dyDescent="0.35">
      <c r="A115" s="32">
        <v>45572</v>
      </c>
      <c r="B115" s="2" t="s">
        <v>9</v>
      </c>
      <c r="C115" s="31">
        <v>46500</v>
      </c>
      <c r="D115" s="23">
        <v>60.15</v>
      </c>
      <c r="E115" s="24">
        <f t="shared" si="2"/>
        <v>2796975</v>
      </c>
      <c r="F115" s="22"/>
      <c r="G115" s="22"/>
      <c r="H115" s="22"/>
      <c r="I115" s="22"/>
      <c r="J115" s="22"/>
    </row>
    <row r="116" spans="1:10" s="26" customFormat="1" ht="15.5" x14ac:dyDescent="0.35">
      <c r="A116" s="32">
        <v>45573</v>
      </c>
      <c r="B116" s="2" t="s">
        <v>0</v>
      </c>
      <c r="C116" s="31">
        <v>46500</v>
      </c>
      <c r="D116" s="23">
        <v>59.85</v>
      </c>
      <c r="E116" s="24">
        <f t="shared" si="2"/>
        <v>2783025</v>
      </c>
      <c r="F116" s="22"/>
      <c r="G116" s="22"/>
      <c r="H116" s="22"/>
      <c r="I116" s="22"/>
      <c r="J116" s="22"/>
    </row>
    <row r="117" spans="1:10" s="26" customFormat="1" ht="15.5" x14ac:dyDescent="0.35">
      <c r="A117" s="32">
        <v>45575</v>
      </c>
      <c r="B117" s="2" t="s">
        <v>1</v>
      </c>
      <c r="C117" s="31">
        <v>46500</v>
      </c>
      <c r="D117" s="23">
        <v>63.3</v>
      </c>
      <c r="E117" s="24">
        <f t="shared" si="2"/>
        <v>2943450</v>
      </c>
      <c r="F117" s="22"/>
      <c r="G117" s="22"/>
      <c r="H117" s="22"/>
      <c r="I117" s="22"/>
      <c r="J117" s="22"/>
    </row>
    <row r="118" spans="1:10" s="26" customFormat="1" ht="15.5" x14ac:dyDescent="0.35">
      <c r="A118" s="32">
        <v>45579</v>
      </c>
      <c r="B118" s="2" t="s">
        <v>9</v>
      </c>
      <c r="C118" s="31">
        <v>46500</v>
      </c>
      <c r="D118" s="23">
        <v>65</v>
      </c>
      <c r="E118" s="24">
        <f t="shared" si="2"/>
        <v>3022500</v>
      </c>
      <c r="F118" s="22"/>
      <c r="G118" s="22"/>
      <c r="H118" s="22"/>
      <c r="I118" s="22"/>
      <c r="J118" s="22"/>
    </row>
    <row r="119" spans="1:10" s="26" customFormat="1" ht="15.5" x14ac:dyDescent="0.35">
      <c r="A119" s="32">
        <v>45580</v>
      </c>
      <c r="B119" s="2" t="s">
        <v>0</v>
      </c>
      <c r="C119" s="31">
        <v>46500</v>
      </c>
      <c r="D119" s="23">
        <v>64.08</v>
      </c>
      <c r="E119" s="24">
        <f t="shared" si="2"/>
        <v>2979720</v>
      </c>
      <c r="F119" s="22"/>
      <c r="G119" s="22"/>
      <c r="H119" s="22"/>
      <c r="I119" s="22"/>
      <c r="J119" s="22"/>
    </row>
    <row r="120" spans="1:10" s="26" customFormat="1" ht="15.5" x14ac:dyDescent="0.35">
      <c r="A120" s="32">
        <v>45582</v>
      </c>
      <c r="B120" s="2" t="s">
        <v>1</v>
      </c>
      <c r="C120" s="31">
        <v>46500</v>
      </c>
      <c r="D120" s="23">
        <v>63.1</v>
      </c>
      <c r="E120" s="24">
        <f t="shared" si="2"/>
        <v>2934150</v>
      </c>
      <c r="F120" s="22"/>
      <c r="G120" s="22"/>
      <c r="H120" s="22"/>
      <c r="I120" s="22"/>
      <c r="J120" s="22"/>
    </row>
    <row r="121" spans="1:10" s="26" customFormat="1" ht="15.5" x14ac:dyDescent="0.35">
      <c r="A121" s="32">
        <v>45586</v>
      </c>
      <c r="B121" s="2" t="s">
        <v>9</v>
      </c>
      <c r="C121" s="31">
        <v>46500</v>
      </c>
      <c r="D121" s="23">
        <v>62.3</v>
      </c>
      <c r="E121" s="24">
        <f t="shared" si="2"/>
        <v>2896950</v>
      </c>
      <c r="F121" s="22"/>
      <c r="G121" s="22"/>
      <c r="H121" s="22"/>
      <c r="I121" s="22"/>
      <c r="J121" s="22"/>
    </row>
    <row r="122" spans="1:10" s="26" customFormat="1" ht="15.5" x14ac:dyDescent="0.35">
      <c r="A122" s="32">
        <v>45587</v>
      </c>
      <c r="B122" s="2" t="s">
        <v>0</v>
      </c>
      <c r="C122" s="31">
        <v>46500</v>
      </c>
      <c r="D122" s="23">
        <v>61.22</v>
      </c>
      <c r="E122" s="24">
        <f t="shared" si="2"/>
        <v>2846730</v>
      </c>
      <c r="F122" s="22"/>
      <c r="G122" s="22"/>
      <c r="H122" s="22"/>
      <c r="I122" s="22"/>
      <c r="J122" s="22"/>
    </row>
    <row r="123" spans="1:10" s="26" customFormat="1" ht="15.5" x14ac:dyDescent="0.35">
      <c r="A123" s="32">
        <v>45589</v>
      </c>
      <c r="B123" s="2" t="s">
        <v>1</v>
      </c>
      <c r="C123" s="31">
        <v>46500</v>
      </c>
      <c r="D123" s="23">
        <v>64.599999999999994</v>
      </c>
      <c r="E123" s="24">
        <f t="shared" si="2"/>
        <v>3003899.9999999995</v>
      </c>
      <c r="F123" s="22"/>
      <c r="G123" s="22"/>
      <c r="H123" s="22"/>
      <c r="I123" s="22"/>
      <c r="J123" s="22"/>
    </row>
    <row r="124" spans="1:10" s="26" customFormat="1" ht="15.5" x14ac:dyDescent="0.35">
      <c r="A124" s="32">
        <v>45593</v>
      </c>
      <c r="B124" s="2" t="s">
        <v>9</v>
      </c>
      <c r="C124" s="31">
        <v>46500</v>
      </c>
      <c r="D124" s="23">
        <v>64.38</v>
      </c>
      <c r="E124" s="24">
        <f t="shared" si="2"/>
        <v>2993670</v>
      </c>
      <c r="F124" s="22"/>
      <c r="G124" s="22"/>
      <c r="H124" s="22"/>
      <c r="I124" s="22"/>
      <c r="J124" s="22"/>
    </row>
    <row r="125" spans="1:10" s="26" customFormat="1" ht="15.5" x14ac:dyDescent="0.35">
      <c r="A125" s="32">
        <v>45594</v>
      </c>
      <c r="B125" s="2" t="s">
        <v>0</v>
      </c>
      <c r="C125" s="31">
        <v>46500</v>
      </c>
      <c r="D125" s="23">
        <v>66.42</v>
      </c>
      <c r="E125" s="24">
        <f t="shared" si="2"/>
        <v>3088530</v>
      </c>
      <c r="F125" s="22"/>
      <c r="G125" s="22"/>
      <c r="H125" s="22"/>
      <c r="I125" s="22"/>
      <c r="J125" s="22"/>
    </row>
    <row r="126" spans="1:10" s="26" customFormat="1" ht="15.5" x14ac:dyDescent="0.35">
      <c r="A126" s="32">
        <v>45596</v>
      </c>
      <c r="B126" s="2" t="s">
        <v>1</v>
      </c>
      <c r="C126" s="31">
        <v>46500</v>
      </c>
      <c r="D126" s="43">
        <v>64.78</v>
      </c>
      <c r="E126" s="24">
        <f t="shared" si="2"/>
        <v>3012270</v>
      </c>
      <c r="F126" s="22"/>
      <c r="G126" s="22"/>
      <c r="H126" s="22"/>
      <c r="I126" s="22"/>
      <c r="J126" s="22"/>
    </row>
    <row r="127" spans="1:10" s="26" customFormat="1" ht="15.5" x14ac:dyDescent="0.35">
      <c r="A127" s="32">
        <v>45600</v>
      </c>
      <c r="B127" s="2" t="s">
        <v>9</v>
      </c>
      <c r="C127" s="31">
        <v>46500</v>
      </c>
      <c r="D127" s="23">
        <v>64.680000000000007</v>
      </c>
      <c r="E127" s="24">
        <f t="shared" si="2"/>
        <v>3007620.0000000005</v>
      </c>
      <c r="F127" s="22"/>
      <c r="G127" s="22"/>
      <c r="H127" s="22"/>
      <c r="I127" s="22"/>
      <c r="J127" s="22"/>
    </row>
    <row r="128" spans="1:10" s="26" customFormat="1" ht="15.5" x14ac:dyDescent="0.35">
      <c r="A128" s="32">
        <v>45601</v>
      </c>
      <c r="B128" s="2" t="s">
        <v>0</v>
      </c>
      <c r="C128" s="31">
        <v>46500</v>
      </c>
      <c r="D128" s="23">
        <v>65.06</v>
      </c>
      <c r="E128" s="24">
        <f t="shared" si="2"/>
        <v>3025290</v>
      </c>
      <c r="F128" s="22"/>
      <c r="G128" s="22"/>
      <c r="H128" s="22"/>
      <c r="I128" s="22"/>
      <c r="J128" s="22"/>
    </row>
    <row r="129" spans="1:10" s="26" customFormat="1" ht="15.5" x14ac:dyDescent="0.35">
      <c r="A129" s="32">
        <v>45603</v>
      </c>
      <c r="B129" s="2" t="s">
        <v>1</v>
      </c>
      <c r="C129" s="31">
        <v>46500</v>
      </c>
      <c r="D129" s="23">
        <v>65.349999999999994</v>
      </c>
      <c r="E129" s="24">
        <f t="shared" si="2"/>
        <v>3038774.9999999995</v>
      </c>
      <c r="F129" s="22"/>
      <c r="G129" s="22"/>
      <c r="H129" s="22"/>
      <c r="I129" s="22"/>
      <c r="J129" s="22"/>
    </row>
    <row r="130" spans="1:10" s="26" customFormat="1" ht="15.5" x14ac:dyDescent="0.35">
      <c r="A130" s="32">
        <v>45607</v>
      </c>
      <c r="B130" s="2" t="s">
        <v>9</v>
      </c>
      <c r="C130" s="31">
        <v>46500</v>
      </c>
      <c r="D130" s="23">
        <v>67.599999999999994</v>
      </c>
      <c r="E130" s="24">
        <f t="shared" si="2"/>
        <v>3143399.9999999995</v>
      </c>
      <c r="F130" s="22"/>
      <c r="G130" s="22"/>
      <c r="H130" s="22"/>
      <c r="I130" s="22"/>
      <c r="J130" s="22"/>
    </row>
    <row r="131" spans="1:10" s="26" customFormat="1" ht="15.5" x14ac:dyDescent="0.35">
      <c r="A131" s="32">
        <v>45608</v>
      </c>
      <c r="B131" s="2" t="s">
        <v>0</v>
      </c>
      <c r="C131" s="31">
        <v>46500</v>
      </c>
      <c r="D131" s="23">
        <v>65.92</v>
      </c>
      <c r="E131" s="24">
        <f t="shared" si="2"/>
        <v>3065280</v>
      </c>
      <c r="F131" s="22"/>
      <c r="G131" s="22"/>
      <c r="H131" s="22"/>
      <c r="I131" s="22"/>
      <c r="J131" s="22"/>
    </row>
    <row r="132" spans="1:10" s="26" customFormat="1" ht="15.5" x14ac:dyDescent="0.35">
      <c r="A132" s="32">
        <v>45610</v>
      </c>
      <c r="B132" s="2" t="s">
        <v>1</v>
      </c>
      <c r="C132" s="31">
        <v>46500</v>
      </c>
      <c r="D132" s="23">
        <v>67.150000000000006</v>
      </c>
      <c r="E132" s="24">
        <f t="shared" si="2"/>
        <v>3122475.0000000005</v>
      </c>
      <c r="F132" s="22"/>
      <c r="G132" s="22"/>
      <c r="H132" s="22"/>
      <c r="I132" s="22"/>
      <c r="J132" s="22"/>
    </row>
    <row r="133" spans="1:10" s="26" customFormat="1" ht="15.5" x14ac:dyDescent="0.35">
      <c r="A133" s="32">
        <v>45614</v>
      </c>
      <c r="B133" s="2" t="s">
        <v>9</v>
      </c>
      <c r="C133" s="31">
        <v>46500</v>
      </c>
      <c r="D133" s="23">
        <v>67.7</v>
      </c>
      <c r="E133" s="24">
        <f t="shared" ref="E133:E145" si="3">C133*D133</f>
        <v>3148050</v>
      </c>
      <c r="F133" s="22"/>
      <c r="G133" s="22"/>
      <c r="H133" s="22"/>
      <c r="I133" s="22"/>
      <c r="J133" s="22"/>
    </row>
    <row r="134" spans="1:10" s="26" customFormat="1" ht="15.5" x14ac:dyDescent="0.35">
      <c r="A134" s="32">
        <v>45615</v>
      </c>
      <c r="B134" s="2" t="s">
        <v>0</v>
      </c>
      <c r="C134" s="31">
        <v>46500</v>
      </c>
      <c r="D134" s="23">
        <v>69.05</v>
      </c>
      <c r="E134" s="24">
        <f t="shared" si="3"/>
        <v>3210825</v>
      </c>
      <c r="F134" s="22"/>
      <c r="G134" s="22"/>
      <c r="H134" s="22"/>
      <c r="I134" s="22"/>
      <c r="J134" s="22"/>
    </row>
    <row r="135" spans="1:10" s="26" customFormat="1" ht="15.5" x14ac:dyDescent="0.35">
      <c r="A135" s="32">
        <v>45617</v>
      </c>
      <c r="B135" s="2" t="s">
        <v>1</v>
      </c>
      <c r="C135" s="31">
        <v>46500</v>
      </c>
      <c r="D135" s="23">
        <v>68.790000000000006</v>
      </c>
      <c r="E135" s="24">
        <f t="shared" si="3"/>
        <v>3198735.0000000005</v>
      </c>
      <c r="F135" s="22"/>
      <c r="G135" s="22"/>
      <c r="H135" s="22"/>
      <c r="I135" s="22"/>
      <c r="J135" s="22"/>
    </row>
    <row r="136" spans="1:10" s="26" customFormat="1" ht="15.5" x14ac:dyDescent="0.35">
      <c r="A136" s="32">
        <v>45621</v>
      </c>
      <c r="B136" s="2" t="s">
        <v>9</v>
      </c>
      <c r="C136" s="31">
        <v>46500</v>
      </c>
      <c r="D136" s="23">
        <v>69.319999999999993</v>
      </c>
      <c r="E136" s="24">
        <f t="shared" si="3"/>
        <v>3223379.9999999995</v>
      </c>
      <c r="F136" s="22"/>
      <c r="G136" s="22"/>
      <c r="H136" s="22"/>
      <c r="I136" s="22"/>
      <c r="J136" s="22"/>
    </row>
    <row r="137" spans="1:10" s="26" customFormat="1" ht="15.5" x14ac:dyDescent="0.35">
      <c r="A137" s="32">
        <v>45622</v>
      </c>
      <c r="B137" s="2" t="s">
        <v>0</v>
      </c>
      <c r="C137" s="31">
        <v>46500</v>
      </c>
      <c r="D137" s="23">
        <v>69.37</v>
      </c>
      <c r="E137" s="24">
        <f t="shared" si="3"/>
        <v>3225705</v>
      </c>
      <c r="F137" s="22"/>
      <c r="G137" s="22"/>
      <c r="H137" s="22"/>
      <c r="I137" s="22"/>
      <c r="J137" s="22"/>
    </row>
    <row r="138" spans="1:10" s="26" customFormat="1" ht="15.5" x14ac:dyDescent="0.35">
      <c r="A138" s="32">
        <v>45624</v>
      </c>
      <c r="B138" s="2" t="s">
        <v>1</v>
      </c>
      <c r="C138" s="31">
        <v>46500</v>
      </c>
      <c r="D138" s="23">
        <v>67.91</v>
      </c>
      <c r="E138" s="24">
        <f t="shared" si="3"/>
        <v>3157815</v>
      </c>
      <c r="F138" s="22"/>
      <c r="G138" s="22"/>
      <c r="H138" s="22"/>
      <c r="I138" s="22"/>
      <c r="J138" s="22"/>
    </row>
    <row r="139" spans="1:10" s="26" customFormat="1" ht="15.5" x14ac:dyDescent="0.35">
      <c r="A139" s="32">
        <v>45628</v>
      </c>
      <c r="B139" s="2" t="s">
        <v>9</v>
      </c>
      <c r="C139" s="31">
        <v>46500</v>
      </c>
      <c r="D139" s="23">
        <v>69.400000000000006</v>
      </c>
      <c r="E139" s="24">
        <f t="shared" si="3"/>
        <v>3227100.0000000005</v>
      </c>
      <c r="F139" s="22"/>
      <c r="G139" s="22"/>
      <c r="H139" s="22"/>
      <c r="I139" s="22"/>
      <c r="J139" s="22"/>
    </row>
    <row r="140" spans="1:10" s="26" customFormat="1" ht="15.5" x14ac:dyDescent="0.35">
      <c r="A140" s="32">
        <v>45629</v>
      </c>
      <c r="B140" s="2" t="s">
        <v>0</v>
      </c>
      <c r="C140" s="31">
        <v>46500</v>
      </c>
      <c r="D140" s="23">
        <v>68.12</v>
      </c>
      <c r="E140" s="24">
        <f t="shared" si="3"/>
        <v>3167580</v>
      </c>
      <c r="F140" s="22"/>
      <c r="G140" s="22"/>
      <c r="H140" s="22"/>
      <c r="I140" s="22"/>
      <c r="J140" s="22"/>
    </row>
    <row r="141" spans="1:10" s="26" customFormat="1" ht="15.5" x14ac:dyDescent="0.35">
      <c r="A141" s="32">
        <v>45631</v>
      </c>
      <c r="B141" s="2" t="s">
        <v>1</v>
      </c>
      <c r="C141" s="31">
        <v>46500</v>
      </c>
      <c r="D141" s="23">
        <v>67.62</v>
      </c>
      <c r="E141" s="24">
        <f t="shared" si="3"/>
        <v>3144330</v>
      </c>
      <c r="F141" s="22"/>
      <c r="G141" s="22"/>
      <c r="H141" s="22"/>
      <c r="I141" s="22"/>
      <c r="J141" s="22"/>
    </row>
    <row r="142" spans="1:10" s="26" customFormat="1" ht="15.5" x14ac:dyDescent="0.35">
      <c r="A142" s="32">
        <v>45635</v>
      </c>
      <c r="B142" s="2" t="s">
        <v>9</v>
      </c>
      <c r="C142" s="31">
        <v>46500</v>
      </c>
      <c r="D142" s="23">
        <v>67.7</v>
      </c>
      <c r="E142" s="24">
        <f t="shared" si="3"/>
        <v>3148050</v>
      </c>
      <c r="F142" s="22"/>
      <c r="G142" s="22"/>
      <c r="H142" s="22"/>
      <c r="I142" s="22"/>
      <c r="J142" s="22"/>
    </row>
    <row r="143" spans="1:10" s="26" customFormat="1" ht="15.5" x14ac:dyDescent="0.35">
      <c r="A143" s="32">
        <v>45636</v>
      </c>
      <c r="B143" s="2" t="s">
        <v>0</v>
      </c>
      <c r="C143" s="31">
        <v>46500</v>
      </c>
      <c r="D143" s="23">
        <v>67</v>
      </c>
      <c r="E143" s="24">
        <f t="shared" si="3"/>
        <v>3115500</v>
      </c>
      <c r="F143" s="22"/>
      <c r="G143" s="22"/>
      <c r="H143" s="22"/>
      <c r="I143" s="22"/>
      <c r="J143" s="22"/>
    </row>
    <row r="144" spans="1:10" s="26" customFormat="1" ht="15.5" x14ac:dyDescent="0.35">
      <c r="A144" s="32">
        <v>45638</v>
      </c>
      <c r="B144" s="2" t="s">
        <v>1</v>
      </c>
      <c r="C144" s="31">
        <v>46500</v>
      </c>
      <c r="D144" s="23">
        <v>67.95</v>
      </c>
      <c r="E144" s="24">
        <f t="shared" si="3"/>
        <v>3159675</v>
      </c>
      <c r="F144" s="22"/>
      <c r="G144" s="22"/>
      <c r="H144" s="22"/>
      <c r="I144" s="22"/>
      <c r="J144" s="22"/>
    </row>
    <row r="145" spans="1:11" s="26" customFormat="1" ht="16" thickBot="1" x14ac:dyDescent="0.4">
      <c r="A145" s="32">
        <v>45642</v>
      </c>
      <c r="B145" s="2" t="s">
        <v>1</v>
      </c>
      <c r="C145" s="31">
        <v>41500</v>
      </c>
      <c r="D145" s="23">
        <v>63.64</v>
      </c>
      <c r="E145" s="24">
        <f t="shared" si="3"/>
        <v>2641060</v>
      </c>
      <c r="F145" s="22"/>
      <c r="G145" s="22"/>
      <c r="H145" s="22"/>
      <c r="I145" s="22"/>
      <c r="J145" s="18"/>
      <c r="K145" s="27" t="s">
        <v>13</v>
      </c>
    </row>
    <row r="146" spans="1:11" s="26" customFormat="1" ht="15" thickTop="1" x14ac:dyDescent="0.35">
      <c r="A146" s="29"/>
      <c r="B146" s="29"/>
      <c r="C146" s="7">
        <f>SUM(C4:C145)</f>
        <v>6324500</v>
      </c>
      <c r="D146" s="7"/>
      <c r="E146" s="7">
        <f>SUM(E4:E145)</f>
        <v>408985420</v>
      </c>
      <c r="F146" s="36"/>
      <c r="G146" s="7"/>
      <c r="H146" s="7"/>
      <c r="I146" s="7"/>
      <c r="J146" s="7"/>
      <c r="K146" s="11">
        <f>E146+K10</f>
        <v>418167480</v>
      </c>
    </row>
    <row r="147" spans="1:11" x14ac:dyDescent="0.35">
      <c r="F147" s="37"/>
    </row>
    <row r="149" spans="1:11" x14ac:dyDescent="0.35">
      <c r="C149" s="3"/>
      <c r="D149" s="5" t="s">
        <v>7</v>
      </c>
      <c r="E149" s="6">
        <f>E146*0.0567%</f>
        <v>231894.73314</v>
      </c>
    </row>
    <row r="150" spans="1:11" x14ac:dyDescent="0.35">
      <c r="C150" s="3"/>
      <c r="D150" s="5" t="s">
        <v>8</v>
      </c>
      <c r="E150" s="6">
        <f>E146-E149</f>
        <v>408753525.26686001</v>
      </c>
      <c r="G150" s="39" t="s">
        <v>23</v>
      </c>
    </row>
    <row r="152" spans="1:11" x14ac:dyDescent="0.35">
      <c r="D152" s="19" t="s">
        <v>14</v>
      </c>
      <c r="E152" s="20">
        <f>E150+K10</f>
        <v>417935585.26686001</v>
      </c>
    </row>
    <row r="153" spans="1:11" x14ac:dyDescent="0.35">
      <c r="C153" s="15"/>
    </row>
    <row r="154" spans="1:11" x14ac:dyDescent="0.35">
      <c r="A154" s="30"/>
      <c r="B154" s="30"/>
      <c r="C154" s="44"/>
      <c r="D154" s="30"/>
      <c r="E154" s="30"/>
      <c r="F154" s="30"/>
    </row>
    <row r="155" spans="1:11" x14ac:dyDescent="0.35">
      <c r="A155" s="30"/>
    </row>
    <row r="156" spans="1:11" x14ac:dyDescent="0.35">
      <c r="A156" s="30"/>
      <c r="B156" s="30"/>
      <c r="C156" s="30"/>
      <c r="D156" s="30"/>
      <c r="E156" s="30"/>
    </row>
  </sheetData>
  <mergeCells count="5">
    <mergeCell ref="A1:E1"/>
    <mergeCell ref="F1:F2"/>
    <mergeCell ref="G1:K1"/>
    <mergeCell ref="A2:E2"/>
    <mergeCell ref="G2:K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B1658-73EA-435A-ABE0-4993EBCDF6A1}">
  <dimension ref="A1:K156"/>
  <sheetViews>
    <sheetView tabSelected="1" zoomScale="93" zoomScaleNormal="93" workbookViewId="0">
      <pane ySplit="3" topLeftCell="A91" activePane="bottomLeft" state="frozen"/>
      <selection pane="bottomLeft" activeCell="G101" sqref="G101"/>
    </sheetView>
  </sheetViews>
  <sheetFormatPr defaultColWidth="8.81640625" defaultRowHeight="14.5" x14ac:dyDescent="0.35"/>
  <cols>
    <col min="1" max="1" width="12.453125" style="39" customWidth="1"/>
    <col min="2" max="2" width="15.81640625" style="39" customWidth="1"/>
    <col min="3" max="4" width="20.453125" style="39" customWidth="1"/>
    <col min="5" max="5" width="25.54296875" style="39" customWidth="1"/>
    <col min="6" max="6" width="18.1796875" style="39" customWidth="1"/>
    <col min="7" max="7" width="13.453125" style="39" customWidth="1"/>
    <col min="8" max="8" width="14.54296875" style="39" customWidth="1"/>
    <col min="9" max="10" width="20.453125" style="39" customWidth="1"/>
    <col min="11" max="11" width="33.81640625" style="39" customWidth="1"/>
    <col min="12" max="16384" width="8.81640625" style="39"/>
  </cols>
  <sheetData>
    <row r="1" spans="1:11" ht="15.5" customHeight="1" x14ac:dyDescent="0.35">
      <c r="A1" s="66" t="s">
        <v>16</v>
      </c>
      <c r="B1" s="67"/>
      <c r="C1" s="67"/>
      <c r="D1" s="67"/>
      <c r="E1" s="67"/>
      <c r="F1" s="62"/>
      <c r="G1" s="55"/>
      <c r="H1" s="56"/>
      <c r="I1" s="56"/>
      <c r="J1" s="56"/>
      <c r="K1" s="56"/>
    </row>
    <row r="2" spans="1:11" ht="15.5" customHeight="1" x14ac:dyDescent="0.35">
      <c r="A2" s="69" t="s">
        <v>15</v>
      </c>
      <c r="B2" s="68"/>
      <c r="C2" s="68"/>
      <c r="D2" s="68"/>
      <c r="E2" s="68"/>
      <c r="F2" s="62"/>
      <c r="G2" s="57"/>
      <c r="H2" s="56"/>
      <c r="I2" s="56"/>
      <c r="J2" s="56"/>
      <c r="K2" s="56"/>
    </row>
    <row r="3" spans="1:11" ht="58" x14ac:dyDescent="0.35">
      <c r="A3" s="4" t="s">
        <v>2</v>
      </c>
      <c r="B3" s="4" t="s">
        <v>3</v>
      </c>
      <c r="C3" s="4" t="s">
        <v>4</v>
      </c>
      <c r="D3" s="4" t="s">
        <v>5</v>
      </c>
      <c r="E3" s="8" t="s">
        <v>6</v>
      </c>
      <c r="G3" s="54"/>
      <c r="H3" s="54"/>
      <c r="I3" s="54"/>
      <c r="J3" s="54"/>
      <c r="K3" s="54"/>
    </row>
    <row r="4" spans="1:11" ht="15.5" x14ac:dyDescent="0.35">
      <c r="A4" s="59">
        <v>45664</v>
      </c>
      <c r="B4" s="2" t="s">
        <v>0</v>
      </c>
      <c r="C4" s="31">
        <v>39000</v>
      </c>
      <c r="D4" s="12">
        <v>71.02</v>
      </c>
      <c r="E4" s="9">
        <f>C4*D4</f>
        <v>2769780</v>
      </c>
      <c r="F4" s="2"/>
      <c r="G4" s="13"/>
      <c r="H4" s="2"/>
      <c r="I4" s="40"/>
      <c r="J4" s="12"/>
      <c r="K4" s="9"/>
    </row>
    <row r="5" spans="1:11" ht="15.5" x14ac:dyDescent="0.35">
      <c r="A5" s="59">
        <v>45666</v>
      </c>
      <c r="B5" s="2" t="s">
        <v>1</v>
      </c>
      <c r="C5" s="31">
        <v>39000</v>
      </c>
      <c r="D5" s="12">
        <v>70.010000000000005</v>
      </c>
      <c r="E5" s="9">
        <f t="shared" ref="E5:E68" si="0">C5*D5</f>
        <v>2730390</v>
      </c>
      <c r="F5" s="2"/>
      <c r="G5" s="13"/>
      <c r="H5" s="2"/>
      <c r="I5" s="31"/>
      <c r="J5" s="12"/>
      <c r="K5" s="9"/>
    </row>
    <row r="6" spans="1:11" ht="15.5" x14ac:dyDescent="0.35">
      <c r="A6" s="59">
        <v>45670</v>
      </c>
      <c r="B6" s="2" t="s">
        <v>9</v>
      </c>
      <c r="C6" s="31">
        <v>39000</v>
      </c>
      <c r="D6" s="12">
        <v>74.400000000000006</v>
      </c>
      <c r="E6" s="9">
        <f t="shared" si="0"/>
        <v>2901600</v>
      </c>
      <c r="F6" s="2"/>
      <c r="G6" s="13"/>
      <c r="H6" s="2"/>
      <c r="I6" s="31"/>
      <c r="J6" s="2"/>
      <c r="K6" s="9"/>
    </row>
    <row r="7" spans="1:11" ht="15.5" x14ac:dyDescent="0.35">
      <c r="A7" s="59">
        <v>45671</v>
      </c>
      <c r="B7" s="2" t="s">
        <v>0</v>
      </c>
      <c r="C7" s="31">
        <v>39000</v>
      </c>
      <c r="D7" s="12">
        <v>74.45</v>
      </c>
      <c r="E7" s="9">
        <f t="shared" si="0"/>
        <v>2903550</v>
      </c>
      <c r="F7" s="2"/>
      <c r="G7" s="13"/>
      <c r="H7" s="2"/>
      <c r="I7" s="31"/>
      <c r="J7" s="14"/>
      <c r="K7" s="9"/>
    </row>
    <row r="8" spans="1:11" ht="15.5" x14ac:dyDescent="0.35">
      <c r="A8" s="59">
        <v>45673</v>
      </c>
      <c r="B8" s="2" t="s">
        <v>1</v>
      </c>
      <c r="C8" s="31">
        <v>39000</v>
      </c>
      <c r="D8" s="12">
        <v>75.7</v>
      </c>
      <c r="E8" s="9">
        <f t="shared" si="0"/>
        <v>2952300</v>
      </c>
      <c r="F8" s="2"/>
      <c r="G8" s="13"/>
      <c r="H8" s="2"/>
      <c r="I8" s="31"/>
      <c r="J8" s="14"/>
      <c r="K8" s="9"/>
    </row>
    <row r="9" spans="1:11" ht="15.5" x14ac:dyDescent="0.35">
      <c r="A9" s="59">
        <v>45677</v>
      </c>
      <c r="B9" s="2" t="s">
        <v>9</v>
      </c>
      <c r="C9" s="31">
        <v>39000</v>
      </c>
      <c r="D9" s="12">
        <v>76.400000000000006</v>
      </c>
      <c r="E9" s="9">
        <f t="shared" si="0"/>
        <v>2979600</v>
      </c>
      <c r="F9" s="2"/>
      <c r="G9" s="13"/>
      <c r="H9" s="2"/>
      <c r="I9" s="31"/>
      <c r="J9" s="41"/>
      <c r="K9" s="9"/>
    </row>
    <row r="10" spans="1:11" ht="15.5" x14ac:dyDescent="0.35">
      <c r="A10" s="59">
        <v>45678</v>
      </c>
      <c r="B10" s="2" t="s">
        <v>0</v>
      </c>
      <c r="C10" s="31">
        <v>39000</v>
      </c>
      <c r="D10" s="12">
        <v>77.3</v>
      </c>
      <c r="E10" s="9">
        <f t="shared" si="0"/>
        <v>3014700</v>
      </c>
      <c r="F10" s="2"/>
      <c r="G10" s="53"/>
      <c r="H10" s="53"/>
      <c r="I10" s="53"/>
      <c r="J10" s="53"/>
      <c r="K10" s="53"/>
    </row>
    <row r="11" spans="1:11" ht="15.5" x14ac:dyDescent="0.35">
      <c r="A11" s="59">
        <v>45680</v>
      </c>
      <c r="B11" s="2" t="s">
        <v>24</v>
      </c>
      <c r="C11" s="31">
        <v>39000</v>
      </c>
      <c r="D11" s="12">
        <v>79.06</v>
      </c>
      <c r="E11" s="9">
        <f t="shared" si="0"/>
        <v>3083340</v>
      </c>
      <c r="F11" s="2"/>
      <c r="G11" s="2"/>
      <c r="H11" s="2"/>
      <c r="I11" s="2"/>
      <c r="J11" s="2"/>
      <c r="K11" s="52"/>
    </row>
    <row r="12" spans="1:11" ht="15.5" x14ac:dyDescent="0.35">
      <c r="A12" s="59">
        <v>45684</v>
      </c>
      <c r="B12" s="2" t="s">
        <v>25</v>
      </c>
      <c r="C12" s="31">
        <v>39000</v>
      </c>
      <c r="D12" s="12">
        <v>77.7</v>
      </c>
      <c r="E12" s="9">
        <f t="shared" si="0"/>
        <v>3030300</v>
      </c>
      <c r="F12" s="2"/>
      <c r="G12" s="2"/>
      <c r="H12" s="2"/>
      <c r="I12" s="2"/>
      <c r="J12" s="2"/>
    </row>
    <row r="13" spans="1:11" ht="15.5" x14ac:dyDescent="0.35">
      <c r="A13" s="59">
        <v>45685</v>
      </c>
      <c r="B13" s="2" t="s">
        <v>26</v>
      </c>
      <c r="C13" s="31">
        <v>39000</v>
      </c>
      <c r="D13" s="12">
        <v>77.06</v>
      </c>
      <c r="E13" s="9">
        <f t="shared" si="0"/>
        <v>3005340</v>
      </c>
      <c r="F13" s="2"/>
      <c r="G13" s="2"/>
      <c r="H13" s="2"/>
      <c r="I13" s="2"/>
      <c r="J13" s="2"/>
    </row>
    <row r="14" spans="1:11" ht="15.5" x14ac:dyDescent="0.35">
      <c r="A14" s="59">
        <v>45687</v>
      </c>
      <c r="B14" s="2" t="s">
        <v>24</v>
      </c>
      <c r="C14" s="31">
        <v>39000</v>
      </c>
      <c r="D14" s="12">
        <v>81.569999999999993</v>
      </c>
      <c r="E14" s="9">
        <f t="shared" si="0"/>
        <v>3181229.9999999995</v>
      </c>
      <c r="F14" s="35"/>
      <c r="G14" s="2"/>
      <c r="H14" s="2"/>
      <c r="I14" s="2"/>
      <c r="J14" s="2"/>
      <c r="K14" s="1"/>
    </row>
    <row r="15" spans="1:11" ht="15.5" x14ac:dyDescent="0.35">
      <c r="A15" s="59">
        <v>45691</v>
      </c>
      <c r="B15" s="2" t="s">
        <v>9</v>
      </c>
      <c r="C15" s="31">
        <v>39000</v>
      </c>
      <c r="D15" s="12">
        <v>80.39</v>
      </c>
      <c r="E15" s="9">
        <f t="shared" si="0"/>
        <v>3135210</v>
      </c>
      <c r="F15" s="2"/>
      <c r="G15" s="2"/>
      <c r="H15" s="2"/>
      <c r="I15" s="2"/>
      <c r="J15" s="2"/>
    </row>
    <row r="16" spans="1:11" ht="15.5" x14ac:dyDescent="0.35">
      <c r="A16" s="59">
        <v>45692</v>
      </c>
      <c r="B16" s="2" t="s">
        <v>0</v>
      </c>
      <c r="C16" s="31">
        <v>39000</v>
      </c>
      <c r="D16" s="12">
        <v>79.06</v>
      </c>
      <c r="E16" s="9">
        <f t="shared" si="0"/>
        <v>3083340</v>
      </c>
      <c r="F16" s="2"/>
      <c r="G16" s="2"/>
      <c r="H16" s="2"/>
      <c r="I16" s="2"/>
      <c r="J16" s="2"/>
    </row>
    <row r="17" spans="1:11" ht="15.5" x14ac:dyDescent="0.35">
      <c r="A17" s="59">
        <v>45694</v>
      </c>
      <c r="B17" s="2" t="s">
        <v>1</v>
      </c>
      <c r="C17" s="31">
        <v>39000</v>
      </c>
      <c r="D17" s="12">
        <v>79.75</v>
      </c>
      <c r="E17" s="9">
        <f t="shared" si="0"/>
        <v>3110250</v>
      </c>
      <c r="F17" s="2"/>
      <c r="G17" s="2"/>
      <c r="H17" s="2"/>
      <c r="I17" s="2"/>
      <c r="J17" s="2"/>
    </row>
    <row r="18" spans="1:11" ht="15.5" x14ac:dyDescent="0.35">
      <c r="A18" s="59">
        <v>45698</v>
      </c>
      <c r="B18" s="2" t="s">
        <v>9</v>
      </c>
      <c r="C18" s="31">
        <v>39000</v>
      </c>
      <c r="D18" s="12">
        <v>81.27</v>
      </c>
      <c r="E18" s="9">
        <f t="shared" si="0"/>
        <v>3169530</v>
      </c>
      <c r="F18" s="2"/>
      <c r="G18" s="2"/>
      <c r="H18" s="2"/>
      <c r="I18" s="2"/>
      <c r="J18" s="2"/>
    </row>
    <row r="19" spans="1:11" ht="15.5" x14ac:dyDescent="0.35">
      <c r="A19" s="59">
        <v>45699</v>
      </c>
      <c r="B19" s="2" t="s">
        <v>0</v>
      </c>
      <c r="C19" s="31">
        <v>39000</v>
      </c>
      <c r="D19" s="12">
        <v>80.08</v>
      </c>
      <c r="E19" s="9">
        <f t="shared" si="0"/>
        <v>3123120</v>
      </c>
      <c r="F19" s="2"/>
      <c r="G19" s="2"/>
      <c r="H19" s="2"/>
      <c r="I19" s="2"/>
      <c r="J19" s="2"/>
    </row>
    <row r="20" spans="1:11" ht="15.5" x14ac:dyDescent="0.35">
      <c r="A20" s="59">
        <v>45701</v>
      </c>
      <c r="B20" s="2" t="s">
        <v>1</v>
      </c>
      <c r="C20" s="31">
        <v>39000</v>
      </c>
      <c r="D20" s="12">
        <v>76.77</v>
      </c>
      <c r="E20" s="9">
        <f t="shared" si="0"/>
        <v>2994030</v>
      </c>
      <c r="F20" s="2"/>
      <c r="G20" s="2"/>
      <c r="H20" s="2"/>
      <c r="I20" s="2"/>
      <c r="J20" s="2"/>
    </row>
    <row r="21" spans="1:11" ht="15.5" x14ac:dyDescent="0.35">
      <c r="A21" s="59">
        <v>45705</v>
      </c>
      <c r="B21" s="2" t="s">
        <v>9</v>
      </c>
      <c r="C21" s="31">
        <v>39000</v>
      </c>
      <c r="D21" s="42">
        <v>77.02</v>
      </c>
      <c r="E21" s="9">
        <f t="shared" si="0"/>
        <v>3003780</v>
      </c>
      <c r="F21" s="2"/>
      <c r="G21" s="2"/>
      <c r="H21" s="2"/>
      <c r="I21" s="2"/>
      <c r="J21" s="2"/>
    </row>
    <row r="22" spans="1:11" ht="15.5" x14ac:dyDescent="0.35">
      <c r="A22" s="59">
        <v>45706</v>
      </c>
      <c r="B22" s="2" t="s">
        <v>0</v>
      </c>
      <c r="C22" s="31">
        <v>39000</v>
      </c>
      <c r="D22" s="42">
        <v>74.53</v>
      </c>
      <c r="E22" s="9">
        <f t="shared" si="0"/>
        <v>2906670</v>
      </c>
      <c r="F22" s="2"/>
      <c r="G22" s="13"/>
      <c r="H22" s="2"/>
      <c r="I22" s="3"/>
      <c r="J22" s="2"/>
      <c r="K22" s="2"/>
    </row>
    <row r="23" spans="1:11" ht="15.5" x14ac:dyDescent="0.35">
      <c r="A23" s="59">
        <v>45708</v>
      </c>
      <c r="B23" s="2" t="s">
        <v>1</v>
      </c>
      <c r="C23" s="31">
        <v>39000</v>
      </c>
      <c r="D23" s="42">
        <v>71.209999999999994</v>
      </c>
      <c r="E23" s="9">
        <f t="shared" si="0"/>
        <v>2777189.9999999995</v>
      </c>
      <c r="F23" s="2"/>
      <c r="G23" s="2"/>
      <c r="H23" s="2"/>
      <c r="I23" s="2"/>
      <c r="J23" s="2"/>
    </row>
    <row r="24" spans="1:11" ht="15.5" x14ac:dyDescent="0.35">
      <c r="A24" s="59">
        <v>45712</v>
      </c>
      <c r="B24" s="2" t="s">
        <v>9</v>
      </c>
      <c r="C24" s="31">
        <v>39000</v>
      </c>
      <c r="D24" s="12">
        <v>70.8</v>
      </c>
      <c r="E24" s="9">
        <f t="shared" si="0"/>
        <v>2761200</v>
      </c>
      <c r="F24" s="2"/>
      <c r="G24" s="2"/>
      <c r="H24" s="2"/>
      <c r="I24" s="2"/>
      <c r="J24" s="2"/>
    </row>
    <row r="25" spans="1:11" ht="15.5" x14ac:dyDescent="0.35">
      <c r="A25" s="59">
        <v>45713</v>
      </c>
      <c r="B25" s="2" t="s">
        <v>0</v>
      </c>
      <c r="C25" s="31">
        <v>39000</v>
      </c>
      <c r="D25" s="12">
        <v>71.150000000000006</v>
      </c>
      <c r="E25" s="9">
        <f t="shared" si="0"/>
        <v>2774850</v>
      </c>
      <c r="F25" s="2"/>
      <c r="G25" s="2"/>
      <c r="H25" s="2"/>
      <c r="I25" s="2"/>
      <c r="J25" s="2"/>
    </row>
    <row r="26" spans="1:11" ht="15.5" x14ac:dyDescent="0.35">
      <c r="A26" s="59">
        <v>45715</v>
      </c>
      <c r="B26" s="2" t="s">
        <v>1</v>
      </c>
      <c r="C26" s="31">
        <v>39000</v>
      </c>
      <c r="D26" s="12">
        <v>69.959999999999994</v>
      </c>
      <c r="E26" s="9">
        <f t="shared" si="0"/>
        <v>2728439.9999999995</v>
      </c>
      <c r="F26" s="2"/>
      <c r="G26" s="2"/>
      <c r="H26" s="2"/>
      <c r="I26" s="2"/>
      <c r="J26" s="2"/>
    </row>
    <row r="27" spans="1:11" ht="15.5" x14ac:dyDescent="0.35">
      <c r="A27" s="59">
        <v>45719</v>
      </c>
      <c r="B27" s="2" t="s">
        <v>9</v>
      </c>
      <c r="C27" s="31">
        <v>39000</v>
      </c>
      <c r="D27" s="12">
        <v>70.31</v>
      </c>
      <c r="E27" s="9">
        <f t="shared" si="0"/>
        <v>2742090</v>
      </c>
      <c r="F27" s="2"/>
      <c r="G27" s="2"/>
      <c r="H27" s="2"/>
      <c r="I27" s="2"/>
      <c r="J27" s="2"/>
    </row>
    <row r="28" spans="1:11" ht="15.5" x14ac:dyDescent="0.35">
      <c r="A28" s="59">
        <v>45720</v>
      </c>
      <c r="B28" s="2" t="s">
        <v>0</v>
      </c>
      <c r="C28" s="31">
        <v>39000</v>
      </c>
      <c r="D28" s="42">
        <v>68.099999999999994</v>
      </c>
      <c r="E28" s="9">
        <f t="shared" si="0"/>
        <v>2655900</v>
      </c>
      <c r="F28" s="2"/>
      <c r="G28" s="2"/>
      <c r="H28" s="2"/>
      <c r="I28" s="2"/>
      <c r="J28" s="2"/>
    </row>
    <row r="29" spans="1:11" ht="15.5" x14ac:dyDescent="0.35">
      <c r="A29" s="59">
        <v>45722</v>
      </c>
      <c r="B29" s="2" t="s">
        <v>1</v>
      </c>
      <c r="C29" s="31">
        <v>39000</v>
      </c>
      <c r="D29" s="12">
        <v>66.58</v>
      </c>
      <c r="E29" s="9">
        <f t="shared" si="0"/>
        <v>2596620</v>
      </c>
      <c r="F29" s="2"/>
      <c r="G29" s="2"/>
      <c r="H29" s="2"/>
      <c r="I29" s="2"/>
      <c r="J29" s="2"/>
    </row>
    <row r="30" spans="1:11" ht="15.5" x14ac:dyDescent="0.35">
      <c r="A30" s="59">
        <v>45726</v>
      </c>
      <c r="B30" s="2" t="s">
        <v>9</v>
      </c>
      <c r="C30" s="31">
        <v>39000</v>
      </c>
      <c r="D30" s="12">
        <v>68.180000000000007</v>
      </c>
      <c r="E30" s="9">
        <f t="shared" si="0"/>
        <v>2659020.0000000005</v>
      </c>
      <c r="F30" s="2"/>
      <c r="G30" s="2"/>
      <c r="H30" s="2"/>
      <c r="I30" s="2"/>
      <c r="J30" s="2"/>
    </row>
    <row r="31" spans="1:11" ht="15.5" x14ac:dyDescent="0.35">
      <c r="A31" s="59">
        <v>45727</v>
      </c>
      <c r="B31" s="2" t="s">
        <v>0</v>
      </c>
      <c r="C31" s="31">
        <v>39000</v>
      </c>
      <c r="D31" s="12">
        <v>67.02</v>
      </c>
      <c r="E31" s="9">
        <f t="shared" si="0"/>
        <v>2613780</v>
      </c>
      <c r="F31" s="2"/>
      <c r="G31" s="2"/>
      <c r="H31" s="2"/>
      <c r="I31" s="2"/>
      <c r="J31" s="2"/>
    </row>
    <row r="32" spans="1:11" ht="15.5" x14ac:dyDescent="0.35">
      <c r="A32" s="59">
        <v>45729</v>
      </c>
      <c r="B32" s="2" t="s">
        <v>1</v>
      </c>
      <c r="C32" s="31">
        <v>39000</v>
      </c>
      <c r="D32" s="12">
        <v>68.2</v>
      </c>
      <c r="E32" s="9">
        <f t="shared" si="0"/>
        <v>2659800</v>
      </c>
      <c r="F32" s="2"/>
      <c r="G32" s="2"/>
      <c r="H32" s="2"/>
      <c r="I32" s="2"/>
      <c r="J32" s="2"/>
    </row>
    <row r="33" spans="1:10" ht="15.5" x14ac:dyDescent="0.35">
      <c r="A33" s="59">
        <v>45733</v>
      </c>
      <c r="B33" s="2" t="s">
        <v>9</v>
      </c>
      <c r="C33" s="31">
        <v>39000</v>
      </c>
      <c r="D33" s="12">
        <v>68.53</v>
      </c>
      <c r="E33" s="9">
        <f t="shared" si="0"/>
        <v>2672670</v>
      </c>
      <c r="F33" s="2"/>
      <c r="G33" s="2"/>
      <c r="H33" s="2"/>
      <c r="I33" s="2"/>
      <c r="J33" s="2"/>
    </row>
    <row r="34" spans="1:10" ht="15.5" x14ac:dyDescent="0.35">
      <c r="A34" s="59">
        <v>45734</v>
      </c>
      <c r="B34" s="2" t="s">
        <v>0</v>
      </c>
      <c r="C34" s="31">
        <v>39000</v>
      </c>
      <c r="D34" s="12">
        <v>68.66</v>
      </c>
      <c r="E34" s="9">
        <f t="shared" si="0"/>
        <v>2677740</v>
      </c>
      <c r="F34" s="2"/>
      <c r="G34" s="2"/>
      <c r="H34" s="2"/>
      <c r="I34" s="2"/>
      <c r="J34" s="2"/>
    </row>
    <row r="35" spans="1:10" ht="15.5" x14ac:dyDescent="0.35">
      <c r="A35" s="59">
        <v>45736</v>
      </c>
      <c r="B35" s="2" t="s">
        <v>1</v>
      </c>
      <c r="C35" s="31">
        <v>39000</v>
      </c>
      <c r="D35" s="12">
        <v>71.540000000000006</v>
      </c>
      <c r="E35" s="9">
        <f t="shared" si="0"/>
        <v>2790060.0000000005</v>
      </c>
      <c r="F35" s="2"/>
      <c r="G35" s="2"/>
      <c r="H35" s="2"/>
      <c r="I35" s="2"/>
      <c r="J35" s="2"/>
    </row>
    <row r="36" spans="1:10" ht="15.5" x14ac:dyDescent="0.35">
      <c r="A36" s="59">
        <v>45740</v>
      </c>
      <c r="B36" s="2" t="s">
        <v>9</v>
      </c>
      <c r="C36" s="31">
        <v>39000</v>
      </c>
      <c r="D36" s="12">
        <v>69.849999999999994</v>
      </c>
      <c r="E36" s="9">
        <f t="shared" si="0"/>
        <v>2724150</v>
      </c>
      <c r="F36" s="2"/>
      <c r="G36" s="2"/>
      <c r="H36" s="2"/>
      <c r="I36" s="2"/>
      <c r="J36" s="2"/>
    </row>
    <row r="37" spans="1:10" ht="15.5" x14ac:dyDescent="0.35">
      <c r="A37" s="59">
        <v>45741</v>
      </c>
      <c r="B37" s="2" t="s">
        <v>0</v>
      </c>
      <c r="C37" s="31">
        <v>39000</v>
      </c>
      <c r="D37" s="12">
        <v>69.61</v>
      </c>
      <c r="E37" s="9">
        <f t="shared" si="0"/>
        <v>2714790</v>
      </c>
      <c r="F37" s="2"/>
      <c r="G37" s="2"/>
      <c r="H37" s="2"/>
      <c r="I37" s="2"/>
      <c r="J37" s="2"/>
    </row>
    <row r="38" spans="1:10" ht="15.5" x14ac:dyDescent="0.35">
      <c r="A38" s="59">
        <v>45743</v>
      </c>
      <c r="B38" s="2" t="s">
        <v>1</v>
      </c>
      <c r="C38" s="31">
        <v>39000</v>
      </c>
      <c r="D38" s="12">
        <v>68.41</v>
      </c>
      <c r="E38" s="9">
        <f t="shared" si="0"/>
        <v>2667990</v>
      </c>
      <c r="F38" s="2"/>
      <c r="G38" s="2"/>
      <c r="H38" s="2"/>
      <c r="I38" s="2"/>
      <c r="J38" s="2"/>
    </row>
    <row r="39" spans="1:10" ht="15.5" x14ac:dyDescent="0.35">
      <c r="A39" s="59">
        <v>45747</v>
      </c>
      <c r="B39" s="2" t="s">
        <v>9</v>
      </c>
      <c r="C39" s="31">
        <v>39000</v>
      </c>
      <c r="D39" s="12">
        <v>66.8</v>
      </c>
      <c r="E39" s="9">
        <f t="shared" si="0"/>
        <v>2605200</v>
      </c>
      <c r="F39" s="2"/>
      <c r="G39" s="2"/>
      <c r="H39" s="2"/>
      <c r="I39" s="2"/>
      <c r="J39" s="2"/>
    </row>
    <row r="40" spans="1:10" ht="15.5" x14ac:dyDescent="0.35">
      <c r="A40" s="59">
        <v>45748</v>
      </c>
      <c r="B40" s="2" t="s">
        <v>0</v>
      </c>
      <c r="C40" s="31">
        <v>39000</v>
      </c>
      <c r="D40" s="12">
        <v>66.709999999999994</v>
      </c>
      <c r="E40" s="9">
        <f t="shared" si="0"/>
        <v>2601689.9999999995</v>
      </c>
      <c r="F40" s="2"/>
      <c r="G40" s="2"/>
      <c r="H40" s="2"/>
      <c r="I40" s="2"/>
      <c r="J40" s="2"/>
    </row>
    <row r="41" spans="1:10" ht="15.5" x14ac:dyDescent="0.35">
      <c r="A41" s="59">
        <v>45750</v>
      </c>
      <c r="B41" s="2" t="s">
        <v>1</v>
      </c>
      <c r="C41" s="31">
        <v>39000</v>
      </c>
      <c r="D41" s="12">
        <v>65.75</v>
      </c>
      <c r="E41" s="9">
        <f t="shared" si="0"/>
        <v>2564250</v>
      </c>
      <c r="F41" s="2"/>
      <c r="G41" s="2"/>
      <c r="H41" s="2"/>
      <c r="I41" s="2"/>
      <c r="J41" s="2"/>
    </row>
    <row r="42" spans="1:10" ht="15.5" x14ac:dyDescent="0.35">
      <c r="A42" s="59">
        <v>45754</v>
      </c>
      <c r="B42" s="2" t="s">
        <v>9</v>
      </c>
      <c r="C42" s="31">
        <v>39000</v>
      </c>
      <c r="D42" s="12">
        <v>59.76</v>
      </c>
      <c r="E42" s="9">
        <f t="shared" si="0"/>
        <v>2330640</v>
      </c>
      <c r="F42" s="2"/>
      <c r="G42" s="2"/>
      <c r="H42" s="2"/>
      <c r="I42" s="2"/>
      <c r="J42" s="2"/>
    </row>
    <row r="43" spans="1:10" ht="15.5" x14ac:dyDescent="0.35">
      <c r="A43" s="59">
        <v>45755</v>
      </c>
      <c r="B43" s="2" t="s">
        <v>0</v>
      </c>
      <c r="C43" s="31">
        <v>39000</v>
      </c>
      <c r="D43" s="12">
        <v>60.35</v>
      </c>
      <c r="E43" s="9">
        <f t="shared" si="0"/>
        <v>2353650</v>
      </c>
      <c r="F43" s="2"/>
      <c r="G43" s="2"/>
      <c r="H43" s="2"/>
      <c r="I43" s="2"/>
      <c r="J43" s="2"/>
    </row>
    <row r="44" spans="1:10" ht="15.5" x14ac:dyDescent="0.35">
      <c r="A44" s="59">
        <v>45757</v>
      </c>
      <c r="B44" s="2" t="s">
        <v>1</v>
      </c>
      <c r="C44" s="31">
        <v>39000</v>
      </c>
      <c r="D44" s="12">
        <v>62.08</v>
      </c>
      <c r="E44" s="9">
        <f t="shared" si="0"/>
        <v>2421120</v>
      </c>
      <c r="F44" s="2"/>
      <c r="G44" s="2"/>
      <c r="H44" s="2"/>
      <c r="I44" s="2"/>
      <c r="J44" s="2"/>
    </row>
    <row r="45" spans="1:10" ht="15.5" x14ac:dyDescent="0.35">
      <c r="A45" s="59">
        <v>45761</v>
      </c>
      <c r="B45" s="2" t="s">
        <v>9</v>
      </c>
      <c r="C45" s="31">
        <v>39000</v>
      </c>
      <c r="D45" s="12">
        <v>64.599999999999994</v>
      </c>
      <c r="E45" s="9">
        <f t="shared" si="0"/>
        <v>2519400</v>
      </c>
      <c r="F45" s="2"/>
      <c r="G45" s="2"/>
      <c r="H45" s="2"/>
      <c r="I45" s="2"/>
      <c r="J45" s="2"/>
    </row>
    <row r="46" spans="1:10" ht="15.5" x14ac:dyDescent="0.35">
      <c r="A46" s="59">
        <v>45762</v>
      </c>
      <c r="B46" s="2" t="s">
        <v>0</v>
      </c>
      <c r="C46" s="31">
        <v>39000</v>
      </c>
      <c r="D46" s="12">
        <v>66.209999999999994</v>
      </c>
      <c r="E46" s="9">
        <f t="shared" si="0"/>
        <v>2582189.9999999995</v>
      </c>
      <c r="F46" s="2"/>
      <c r="G46" s="2"/>
      <c r="H46" s="2"/>
      <c r="I46" s="2"/>
      <c r="J46" s="2"/>
    </row>
    <row r="47" spans="1:10" ht="15.5" x14ac:dyDescent="0.35">
      <c r="A47" s="59">
        <v>45764</v>
      </c>
      <c r="B47" s="2" t="s">
        <v>1</v>
      </c>
      <c r="C47" s="31">
        <v>39000</v>
      </c>
      <c r="D47" s="12">
        <v>65.06</v>
      </c>
      <c r="E47" s="9">
        <f t="shared" si="0"/>
        <v>2537340</v>
      </c>
      <c r="F47" s="2"/>
      <c r="G47" s="2"/>
      <c r="H47" s="2"/>
      <c r="I47" s="2"/>
      <c r="J47" s="2"/>
    </row>
    <row r="48" spans="1:10" ht="15.5" x14ac:dyDescent="0.35">
      <c r="A48" s="59">
        <v>45769</v>
      </c>
      <c r="B48" s="2" t="s">
        <v>0</v>
      </c>
      <c r="C48" s="31">
        <v>39000</v>
      </c>
      <c r="D48" s="12">
        <v>63.3</v>
      </c>
      <c r="E48" s="9">
        <f t="shared" si="0"/>
        <v>2468700</v>
      </c>
      <c r="F48" s="2"/>
      <c r="G48" s="2"/>
      <c r="H48" s="2"/>
      <c r="I48" s="2"/>
      <c r="J48" s="2"/>
    </row>
    <row r="49" spans="1:10" ht="15.5" x14ac:dyDescent="0.35">
      <c r="A49" s="59">
        <v>45771</v>
      </c>
      <c r="B49" s="2" t="s">
        <v>1</v>
      </c>
      <c r="C49" s="31">
        <v>39000</v>
      </c>
      <c r="D49" s="12">
        <v>63.93</v>
      </c>
      <c r="E49" s="9">
        <f t="shared" si="0"/>
        <v>2493270</v>
      </c>
      <c r="F49" s="2"/>
      <c r="G49" s="2"/>
      <c r="H49" s="2"/>
      <c r="I49" s="2"/>
      <c r="J49" s="2"/>
    </row>
    <row r="50" spans="1:10" ht="15.5" x14ac:dyDescent="0.35">
      <c r="A50" s="59">
        <v>45775</v>
      </c>
      <c r="B50" s="2" t="s">
        <v>9</v>
      </c>
      <c r="C50" s="31">
        <v>39000</v>
      </c>
      <c r="D50" s="12">
        <v>64.2</v>
      </c>
      <c r="E50" s="9">
        <f t="shared" si="0"/>
        <v>2503800</v>
      </c>
      <c r="F50" s="2"/>
      <c r="G50" s="2"/>
      <c r="H50" s="2"/>
      <c r="I50" s="2"/>
      <c r="J50" s="2"/>
    </row>
    <row r="51" spans="1:10" ht="15.5" x14ac:dyDescent="0.35">
      <c r="A51" s="59">
        <v>45776</v>
      </c>
      <c r="B51" s="2" t="s">
        <v>0</v>
      </c>
      <c r="C51" s="31">
        <v>39000</v>
      </c>
      <c r="D51" s="12">
        <v>63.55</v>
      </c>
      <c r="E51" s="9">
        <f t="shared" si="0"/>
        <v>2478450</v>
      </c>
      <c r="F51" s="2"/>
      <c r="G51" s="2"/>
      <c r="H51" s="2"/>
      <c r="I51" s="2"/>
      <c r="J51" s="2"/>
    </row>
    <row r="52" spans="1:10" ht="15.5" x14ac:dyDescent="0.35">
      <c r="A52" s="59">
        <v>45782</v>
      </c>
      <c r="B52" s="2" t="s">
        <v>9</v>
      </c>
      <c r="C52" s="31">
        <v>39000</v>
      </c>
      <c r="D52" s="12">
        <v>66.64</v>
      </c>
      <c r="E52" s="9">
        <f t="shared" si="0"/>
        <v>2598960</v>
      </c>
      <c r="F52" s="2"/>
      <c r="G52" s="2"/>
      <c r="H52" s="2"/>
      <c r="I52" s="2"/>
      <c r="J52" s="2"/>
    </row>
    <row r="53" spans="1:10" ht="15.5" x14ac:dyDescent="0.35">
      <c r="A53" s="59">
        <v>45783</v>
      </c>
      <c r="B53" s="2" t="s">
        <v>0</v>
      </c>
      <c r="C53" s="31">
        <v>39000</v>
      </c>
      <c r="D53" s="12">
        <v>67.88</v>
      </c>
      <c r="E53" s="9">
        <f t="shared" si="0"/>
        <v>2647320</v>
      </c>
      <c r="F53" s="2"/>
      <c r="G53" s="2"/>
      <c r="H53" s="2"/>
      <c r="I53" s="2"/>
      <c r="J53" s="2"/>
    </row>
    <row r="54" spans="1:10" ht="15.5" x14ac:dyDescent="0.35">
      <c r="A54" s="59">
        <v>45785</v>
      </c>
      <c r="B54" s="2" t="s">
        <v>1</v>
      </c>
      <c r="C54" s="31">
        <v>39000</v>
      </c>
      <c r="D54" s="12">
        <v>70.3</v>
      </c>
      <c r="E54" s="9">
        <f t="shared" si="0"/>
        <v>2741700</v>
      </c>
      <c r="F54" s="2"/>
      <c r="G54" s="2"/>
      <c r="H54" s="2"/>
      <c r="I54" s="2"/>
      <c r="J54" s="2"/>
    </row>
    <row r="55" spans="1:10" ht="15.5" x14ac:dyDescent="0.35">
      <c r="A55" s="59">
        <v>45789</v>
      </c>
      <c r="B55" s="2" t="s">
        <v>9</v>
      </c>
      <c r="C55" s="31">
        <v>39000</v>
      </c>
      <c r="D55" s="12">
        <v>71.010000000000005</v>
      </c>
      <c r="E55" s="9">
        <f t="shared" si="0"/>
        <v>2769390</v>
      </c>
      <c r="F55" s="2"/>
      <c r="G55" s="2"/>
      <c r="H55" s="2"/>
      <c r="I55" s="2"/>
      <c r="J55" s="2"/>
    </row>
    <row r="56" spans="1:10" ht="15.5" x14ac:dyDescent="0.35">
      <c r="A56" s="59">
        <v>45790</v>
      </c>
      <c r="B56" s="2" t="s">
        <v>0</v>
      </c>
      <c r="C56" s="31">
        <v>39000</v>
      </c>
      <c r="D56" s="12">
        <v>71.69</v>
      </c>
      <c r="E56" s="9">
        <f t="shared" si="0"/>
        <v>2795910</v>
      </c>
      <c r="F56" s="2"/>
      <c r="G56" s="2"/>
      <c r="H56" s="2"/>
      <c r="I56" s="2"/>
      <c r="J56" s="2"/>
    </row>
    <row r="57" spans="1:10" ht="15.5" x14ac:dyDescent="0.35">
      <c r="A57" s="59">
        <v>45792</v>
      </c>
      <c r="B57" s="2" t="s">
        <v>1</v>
      </c>
      <c r="C57" s="31">
        <v>39000</v>
      </c>
      <c r="D57" s="12">
        <v>70.11</v>
      </c>
      <c r="E57" s="9">
        <f t="shared" si="0"/>
        <v>2734290</v>
      </c>
      <c r="F57" s="2"/>
      <c r="G57" s="2"/>
      <c r="H57" s="2"/>
      <c r="I57" s="2"/>
      <c r="J57" s="2"/>
    </row>
    <row r="58" spans="1:10" ht="15.5" x14ac:dyDescent="0.35">
      <c r="A58" s="59">
        <v>45796</v>
      </c>
      <c r="B58" s="2" t="s">
        <v>9</v>
      </c>
      <c r="C58" s="31">
        <v>39000</v>
      </c>
      <c r="D58" s="12">
        <v>69.44</v>
      </c>
      <c r="E58" s="9">
        <f t="shared" si="0"/>
        <v>2708160</v>
      </c>
      <c r="F58" s="2"/>
      <c r="G58" s="2"/>
      <c r="H58" s="2"/>
      <c r="I58" s="2"/>
      <c r="J58" s="2"/>
    </row>
    <row r="59" spans="1:10" ht="15.5" x14ac:dyDescent="0.35">
      <c r="A59" s="59">
        <v>45797</v>
      </c>
      <c r="B59" s="2" t="s">
        <v>0</v>
      </c>
      <c r="C59" s="31">
        <v>39000</v>
      </c>
      <c r="D59" s="12">
        <v>70.69</v>
      </c>
      <c r="E59" s="9">
        <f t="shared" si="0"/>
        <v>2756910</v>
      </c>
      <c r="F59" s="2"/>
      <c r="G59" s="2"/>
      <c r="H59" s="2"/>
      <c r="I59" s="2"/>
      <c r="J59" s="2"/>
    </row>
    <row r="60" spans="1:10" ht="15.5" x14ac:dyDescent="0.35">
      <c r="A60" s="59">
        <v>45799</v>
      </c>
      <c r="B60" s="2" t="s">
        <v>1</v>
      </c>
      <c r="C60" s="31">
        <v>39000</v>
      </c>
      <c r="D60" s="12">
        <v>71.84</v>
      </c>
      <c r="E60" s="9">
        <f t="shared" si="0"/>
        <v>2801760</v>
      </c>
      <c r="F60" s="2"/>
      <c r="G60" s="2"/>
      <c r="H60" s="2"/>
      <c r="I60" s="2"/>
      <c r="J60" s="2"/>
    </row>
    <row r="61" spans="1:10" ht="15.5" x14ac:dyDescent="0.35">
      <c r="A61" s="59">
        <v>45804</v>
      </c>
      <c r="B61" s="2" t="s">
        <v>0</v>
      </c>
      <c r="C61" s="31">
        <v>39000</v>
      </c>
      <c r="D61" s="12">
        <v>71.510000000000005</v>
      </c>
      <c r="E61" s="9">
        <f t="shared" si="0"/>
        <v>2788890</v>
      </c>
      <c r="F61" s="2"/>
      <c r="G61" s="2"/>
      <c r="H61" s="2"/>
      <c r="I61" s="2"/>
      <c r="J61" s="2"/>
    </row>
    <row r="62" spans="1:10" ht="15.5" x14ac:dyDescent="0.35">
      <c r="A62" s="59">
        <v>45810</v>
      </c>
      <c r="B62" s="2" t="s">
        <v>9</v>
      </c>
      <c r="C62" s="31">
        <v>39000</v>
      </c>
      <c r="D62" s="12">
        <v>70.58</v>
      </c>
      <c r="E62" s="9">
        <f t="shared" si="0"/>
        <v>2752620</v>
      </c>
      <c r="F62" s="2"/>
      <c r="G62" s="2"/>
      <c r="H62" s="2"/>
      <c r="I62" s="2"/>
      <c r="J62" s="2"/>
    </row>
    <row r="63" spans="1:10" ht="15.5" x14ac:dyDescent="0.35">
      <c r="A63" s="59">
        <v>45811</v>
      </c>
      <c r="B63" s="2" t="s">
        <v>0</v>
      </c>
      <c r="C63" s="31">
        <v>39000</v>
      </c>
      <c r="D63" s="12">
        <v>70.61</v>
      </c>
      <c r="E63" s="9">
        <f t="shared" si="0"/>
        <v>2753790</v>
      </c>
      <c r="F63" s="2"/>
      <c r="G63" s="2"/>
      <c r="H63" s="2"/>
      <c r="I63" s="2"/>
      <c r="J63" s="2"/>
    </row>
    <row r="64" spans="1:10" ht="15.5" x14ac:dyDescent="0.35">
      <c r="A64" s="59">
        <v>45813</v>
      </c>
      <c r="B64" s="2" t="s">
        <v>1</v>
      </c>
      <c r="C64" s="31">
        <v>39000</v>
      </c>
      <c r="D64" s="12">
        <v>72.540000000000006</v>
      </c>
      <c r="E64" s="9">
        <f t="shared" si="0"/>
        <v>2829060.0000000005</v>
      </c>
      <c r="F64" s="2"/>
      <c r="G64" s="2"/>
      <c r="H64" s="2"/>
      <c r="I64" s="2"/>
      <c r="J64" s="2"/>
    </row>
    <row r="65" spans="1:10" ht="15.5" x14ac:dyDescent="0.35">
      <c r="A65" s="59">
        <v>45818</v>
      </c>
      <c r="B65" s="2" t="s">
        <v>0</v>
      </c>
      <c r="C65" s="31">
        <v>39000</v>
      </c>
      <c r="D65" s="12">
        <v>72.16</v>
      </c>
      <c r="E65" s="9">
        <f t="shared" si="0"/>
        <v>2814240</v>
      </c>
      <c r="F65" s="2"/>
      <c r="G65" s="2"/>
      <c r="H65" s="2"/>
      <c r="I65" s="2"/>
      <c r="J65" s="2"/>
    </row>
    <row r="66" spans="1:10" ht="15.5" x14ac:dyDescent="0.35">
      <c r="A66" s="59">
        <v>45820</v>
      </c>
      <c r="B66" s="2" t="s">
        <v>1</v>
      </c>
      <c r="C66" s="31">
        <v>39000</v>
      </c>
      <c r="D66" s="12">
        <v>72.709999999999994</v>
      </c>
      <c r="E66" s="9">
        <f t="shared" si="0"/>
        <v>2835689.9999999995</v>
      </c>
      <c r="F66" s="2"/>
      <c r="G66" s="2"/>
      <c r="H66" s="2"/>
      <c r="I66" s="2"/>
      <c r="J66" s="2"/>
    </row>
    <row r="67" spans="1:10" ht="15.5" x14ac:dyDescent="0.35">
      <c r="A67" s="59">
        <v>45824</v>
      </c>
      <c r="B67" s="2" t="s">
        <v>9</v>
      </c>
      <c r="C67" s="31">
        <v>39000</v>
      </c>
      <c r="D67" s="12">
        <v>74.510000000000005</v>
      </c>
      <c r="E67" s="9">
        <f t="shared" si="0"/>
        <v>2905890</v>
      </c>
      <c r="F67" s="2"/>
      <c r="G67" s="2"/>
      <c r="H67" s="2"/>
      <c r="I67" s="2"/>
      <c r="J67" s="2"/>
    </row>
    <row r="68" spans="1:10" ht="15.5" x14ac:dyDescent="0.35">
      <c r="A68" s="59">
        <v>45825</v>
      </c>
      <c r="B68" s="2" t="s">
        <v>0</v>
      </c>
      <c r="C68" s="31">
        <v>39000</v>
      </c>
      <c r="D68" s="12">
        <v>74.05</v>
      </c>
      <c r="E68" s="9">
        <f t="shared" si="0"/>
        <v>2887950</v>
      </c>
      <c r="F68" s="2"/>
      <c r="G68" s="2"/>
      <c r="H68" s="2"/>
      <c r="I68" s="2"/>
      <c r="J68" s="2"/>
    </row>
    <row r="69" spans="1:10" ht="15.5" x14ac:dyDescent="0.35">
      <c r="A69" s="59">
        <v>45827</v>
      </c>
      <c r="B69" s="2" t="s">
        <v>1</v>
      </c>
      <c r="C69" s="31">
        <v>39000</v>
      </c>
      <c r="D69" s="12">
        <v>73.48</v>
      </c>
      <c r="E69" s="9">
        <f t="shared" ref="E69:E132" si="1">C69*D69</f>
        <v>2865720</v>
      </c>
      <c r="F69" s="2"/>
      <c r="G69" s="2"/>
      <c r="H69" s="2"/>
      <c r="I69" s="2"/>
      <c r="J69" s="2"/>
    </row>
    <row r="70" spans="1:10" ht="15.5" x14ac:dyDescent="0.35">
      <c r="A70" s="59">
        <v>45831</v>
      </c>
      <c r="B70" s="2" t="s">
        <v>9</v>
      </c>
      <c r="C70" s="31">
        <v>39000</v>
      </c>
      <c r="D70" s="42">
        <v>72</v>
      </c>
      <c r="E70" s="9">
        <f t="shared" si="1"/>
        <v>2808000</v>
      </c>
      <c r="F70" s="2"/>
      <c r="G70" s="2"/>
      <c r="H70" s="2"/>
      <c r="I70" s="2"/>
      <c r="J70" s="2"/>
    </row>
    <row r="71" spans="1:10" ht="15.5" x14ac:dyDescent="0.35">
      <c r="A71" s="59">
        <v>45832</v>
      </c>
      <c r="B71" s="2" t="s">
        <v>0</v>
      </c>
      <c r="C71" s="31">
        <v>39000</v>
      </c>
      <c r="D71" s="12">
        <v>72.91</v>
      </c>
      <c r="E71" s="9">
        <f t="shared" si="1"/>
        <v>2843490</v>
      </c>
      <c r="F71" s="2"/>
      <c r="G71" s="2"/>
      <c r="H71" s="2"/>
      <c r="I71" s="2"/>
      <c r="J71" s="2"/>
    </row>
    <row r="72" spans="1:10" ht="15.5" x14ac:dyDescent="0.35">
      <c r="A72" s="59">
        <v>45834</v>
      </c>
      <c r="B72" s="2" t="s">
        <v>1</v>
      </c>
      <c r="C72" s="31">
        <v>39000</v>
      </c>
      <c r="D72" s="23">
        <v>69.459999999999994</v>
      </c>
      <c r="E72" s="9">
        <f t="shared" si="1"/>
        <v>2708939.9999999995</v>
      </c>
      <c r="F72" s="2"/>
      <c r="G72" s="2"/>
      <c r="H72" s="2"/>
      <c r="I72" s="2"/>
      <c r="J72" s="2"/>
    </row>
    <row r="73" spans="1:10" ht="15.5" x14ac:dyDescent="0.35">
      <c r="A73" s="59">
        <v>45838</v>
      </c>
      <c r="B73" s="2" t="s">
        <v>9</v>
      </c>
      <c r="C73" s="31">
        <v>39000</v>
      </c>
      <c r="D73" s="12">
        <v>68.95</v>
      </c>
      <c r="E73" s="9">
        <f t="shared" si="1"/>
        <v>2689050</v>
      </c>
      <c r="F73" s="2"/>
      <c r="G73" s="2"/>
      <c r="H73" s="2"/>
      <c r="I73" s="2"/>
      <c r="J73" s="2"/>
    </row>
    <row r="74" spans="1:10" ht="15.5" x14ac:dyDescent="0.35">
      <c r="A74" s="59">
        <v>45839</v>
      </c>
      <c r="B74" s="2" t="s">
        <v>0</v>
      </c>
      <c r="C74" s="31">
        <v>39000</v>
      </c>
      <c r="D74" s="42">
        <v>69.010000000000005</v>
      </c>
      <c r="E74" s="9">
        <f t="shared" si="1"/>
        <v>2691390</v>
      </c>
      <c r="F74" s="2"/>
      <c r="G74" s="2"/>
      <c r="H74" s="2"/>
      <c r="I74" s="2"/>
      <c r="J74" s="2"/>
    </row>
    <row r="75" spans="1:10" ht="15.5" x14ac:dyDescent="0.35">
      <c r="A75" s="59">
        <v>45841</v>
      </c>
      <c r="B75" s="2" t="s">
        <v>1</v>
      </c>
      <c r="C75" s="31">
        <v>39000</v>
      </c>
      <c r="D75" s="12">
        <v>70.52</v>
      </c>
      <c r="E75" s="9">
        <f t="shared" si="1"/>
        <v>2750280</v>
      </c>
      <c r="F75" s="2"/>
      <c r="G75" s="2"/>
      <c r="H75" s="2"/>
      <c r="I75" s="2"/>
      <c r="J75" s="2"/>
    </row>
    <row r="76" spans="1:10" ht="15.5" x14ac:dyDescent="0.35">
      <c r="A76" s="59">
        <v>45845</v>
      </c>
      <c r="B76" s="2" t="s">
        <v>9</v>
      </c>
      <c r="C76" s="31">
        <v>39000</v>
      </c>
      <c r="D76" s="42">
        <v>70.34</v>
      </c>
      <c r="E76" s="9">
        <f t="shared" si="1"/>
        <v>2743260</v>
      </c>
      <c r="F76" s="2"/>
      <c r="G76" s="2"/>
      <c r="H76" s="2"/>
      <c r="I76" s="2"/>
      <c r="J76" s="2"/>
    </row>
    <row r="77" spans="1:10" ht="15.5" x14ac:dyDescent="0.35">
      <c r="A77" s="59">
        <v>45846</v>
      </c>
      <c r="B77" s="2" t="s">
        <v>0</v>
      </c>
      <c r="C77" s="31">
        <v>39000</v>
      </c>
      <c r="D77" s="42">
        <v>69.959999999999994</v>
      </c>
      <c r="E77" s="9">
        <f t="shared" si="1"/>
        <v>2728439.9999999995</v>
      </c>
      <c r="F77" s="2"/>
      <c r="G77" s="2"/>
      <c r="H77" s="2"/>
      <c r="I77" s="2"/>
      <c r="J77" s="2"/>
    </row>
    <row r="78" spans="1:10" ht="15.5" x14ac:dyDescent="0.35">
      <c r="A78" s="59">
        <v>45848</v>
      </c>
      <c r="B78" s="2" t="s">
        <v>1</v>
      </c>
      <c r="C78" s="31">
        <v>39000</v>
      </c>
      <c r="D78" s="42">
        <v>70.44</v>
      </c>
      <c r="E78" s="9">
        <f t="shared" si="1"/>
        <v>2747160</v>
      </c>
      <c r="F78" s="2"/>
      <c r="G78" s="2"/>
      <c r="H78" s="2"/>
      <c r="I78" s="2"/>
      <c r="J78" s="2"/>
    </row>
    <row r="79" spans="1:10" ht="15.5" x14ac:dyDescent="0.35">
      <c r="A79" s="59">
        <v>45852</v>
      </c>
      <c r="B79" s="2" t="s">
        <v>9</v>
      </c>
      <c r="C79" s="31">
        <v>39000</v>
      </c>
      <c r="D79" s="42">
        <v>70.42</v>
      </c>
      <c r="E79" s="9">
        <f t="shared" si="1"/>
        <v>2746380</v>
      </c>
      <c r="F79" s="2"/>
      <c r="G79" s="2"/>
      <c r="H79" s="2"/>
      <c r="I79" s="2"/>
      <c r="J79" s="2"/>
    </row>
    <row r="80" spans="1:10" ht="15.5" x14ac:dyDescent="0.35">
      <c r="A80" s="59">
        <v>45853</v>
      </c>
      <c r="B80" s="2" t="s">
        <v>0</v>
      </c>
      <c r="C80" s="31">
        <v>39000</v>
      </c>
      <c r="D80" s="42">
        <v>69.760000000000005</v>
      </c>
      <c r="E80" s="9">
        <f t="shared" si="1"/>
        <v>2720640</v>
      </c>
      <c r="F80" s="2"/>
      <c r="G80" s="2"/>
      <c r="H80" s="2"/>
      <c r="I80" s="2"/>
      <c r="J80" s="2"/>
    </row>
    <row r="81" spans="1:10" ht="15.5" x14ac:dyDescent="0.35">
      <c r="A81" s="59">
        <v>45855</v>
      </c>
      <c r="B81" s="2" t="s">
        <v>1</v>
      </c>
      <c r="C81" s="31">
        <v>39000</v>
      </c>
      <c r="D81" s="42">
        <v>70.05</v>
      </c>
      <c r="E81" s="9">
        <f>C81*D81</f>
        <v>2731950</v>
      </c>
      <c r="F81" s="2"/>
      <c r="G81" s="2"/>
      <c r="H81" s="2"/>
      <c r="I81" s="2"/>
      <c r="J81" s="2"/>
    </row>
    <row r="82" spans="1:10" ht="15.5" x14ac:dyDescent="0.35">
      <c r="A82" s="59">
        <v>45859</v>
      </c>
      <c r="B82" s="2" t="s">
        <v>9</v>
      </c>
      <c r="C82" s="31">
        <v>39000</v>
      </c>
      <c r="D82" s="42">
        <v>69.53</v>
      </c>
      <c r="E82" s="9">
        <f>C82*D82</f>
        <v>2711670</v>
      </c>
      <c r="F82" s="2"/>
      <c r="G82" s="2"/>
      <c r="H82" s="2"/>
      <c r="I82" s="2"/>
      <c r="J82" s="2"/>
    </row>
    <row r="83" spans="1:10" ht="15.5" x14ac:dyDescent="0.35">
      <c r="A83" s="59">
        <v>45860</v>
      </c>
      <c r="B83" s="2" t="s">
        <v>0</v>
      </c>
      <c r="C83" s="31">
        <v>39000</v>
      </c>
      <c r="D83" s="42">
        <v>68.73</v>
      </c>
      <c r="E83" s="9">
        <f t="shared" si="1"/>
        <v>2680470</v>
      </c>
      <c r="F83" s="2"/>
      <c r="G83" s="2"/>
      <c r="H83" s="2"/>
      <c r="I83" s="2"/>
      <c r="J83" s="2"/>
    </row>
    <row r="84" spans="1:10" ht="15.5" x14ac:dyDescent="0.35">
      <c r="A84" s="59">
        <v>45862</v>
      </c>
      <c r="B84" s="2" t="s">
        <v>1</v>
      </c>
      <c r="C84" s="31">
        <v>39000</v>
      </c>
      <c r="D84" s="42">
        <v>68.89</v>
      </c>
      <c r="E84" s="9">
        <f t="shared" si="1"/>
        <v>2686710</v>
      </c>
      <c r="F84" s="2"/>
      <c r="G84" s="2"/>
      <c r="H84" s="2"/>
      <c r="I84" s="2"/>
      <c r="J84" s="2"/>
    </row>
    <row r="85" spans="1:10" ht="15.5" x14ac:dyDescent="0.35">
      <c r="A85" s="59">
        <v>45866</v>
      </c>
      <c r="B85" s="2" t="s">
        <v>9</v>
      </c>
      <c r="C85" s="31">
        <v>39000</v>
      </c>
      <c r="D85" s="42">
        <v>70.63</v>
      </c>
      <c r="E85" s="9">
        <f t="shared" si="1"/>
        <v>2754570</v>
      </c>
      <c r="F85" s="2"/>
      <c r="G85" s="2"/>
      <c r="H85" s="2"/>
      <c r="I85" s="2"/>
      <c r="J85" s="2"/>
    </row>
    <row r="86" spans="1:10" ht="15.5" x14ac:dyDescent="0.35">
      <c r="A86" s="59">
        <v>45867</v>
      </c>
      <c r="B86" s="2" t="s">
        <v>0</v>
      </c>
      <c r="C86" s="31">
        <v>39000</v>
      </c>
      <c r="D86" s="12">
        <v>70.53</v>
      </c>
      <c r="E86" s="9">
        <f t="shared" si="1"/>
        <v>2750670</v>
      </c>
      <c r="F86" s="2"/>
      <c r="G86" s="2"/>
      <c r="H86" s="2"/>
      <c r="I86" s="2"/>
      <c r="J86" s="2"/>
    </row>
    <row r="87" spans="1:10" ht="15.5" x14ac:dyDescent="0.35">
      <c r="A87" s="59">
        <v>45869</v>
      </c>
      <c r="B87" s="2" t="s">
        <v>1</v>
      </c>
      <c r="C87" s="31">
        <v>39000</v>
      </c>
      <c r="D87" s="42">
        <v>72</v>
      </c>
      <c r="E87" s="9">
        <f t="shared" si="1"/>
        <v>2808000</v>
      </c>
      <c r="F87" s="2"/>
      <c r="G87" s="2"/>
      <c r="H87" s="2"/>
      <c r="I87" s="2"/>
      <c r="J87" s="2"/>
    </row>
    <row r="88" spans="1:10" ht="15.5" x14ac:dyDescent="0.35">
      <c r="A88" s="59">
        <v>45873</v>
      </c>
      <c r="B88" s="2" t="s">
        <v>9</v>
      </c>
      <c r="C88" s="31">
        <v>39000</v>
      </c>
      <c r="D88" s="12">
        <v>69.52</v>
      </c>
      <c r="E88" s="9">
        <f t="shared" si="1"/>
        <v>2711280</v>
      </c>
      <c r="F88" s="2"/>
      <c r="G88" s="2"/>
      <c r="H88" s="2"/>
      <c r="I88" s="2"/>
      <c r="J88" s="2"/>
    </row>
    <row r="89" spans="1:10" ht="15.5" x14ac:dyDescent="0.35">
      <c r="A89" s="59">
        <v>45874</v>
      </c>
      <c r="B89" s="2" t="s">
        <v>0</v>
      </c>
      <c r="C89" s="31">
        <v>39000</v>
      </c>
      <c r="D89" s="12">
        <v>70.069999999999993</v>
      </c>
      <c r="E89" s="9">
        <f t="shared" si="1"/>
        <v>2732729.9999999995</v>
      </c>
      <c r="F89" s="2"/>
      <c r="G89" s="2"/>
      <c r="H89" s="2"/>
      <c r="I89" s="2"/>
      <c r="J89" s="2"/>
    </row>
    <row r="90" spans="1:10" ht="15.5" x14ac:dyDescent="0.35">
      <c r="A90" s="59">
        <v>45876</v>
      </c>
      <c r="B90" s="2" t="s">
        <v>1</v>
      </c>
      <c r="C90" s="31">
        <v>39000</v>
      </c>
      <c r="D90" s="12">
        <v>70.099999999999994</v>
      </c>
      <c r="E90" s="9">
        <f t="shared" si="1"/>
        <v>2733900</v>
      </c>
      <c r="F90" s="2"/>
      <c r="G90" s="2"/>
      <c r="H90" s="2"/>
      <c r="I90" s="2"/>
      <c r="J90" s="2"/>
    </row>
    <row r="91" spans="1:10" ht="15.5" x14ac:dyDescent="0.35">
      <c r="A91" s="59">
        <v>45880</v>
      </c>
      <c r="B91" s="2" t="s">
        <v>9</v>
      </c>
      <c r="C91" s="31">
        <v>39000</v>
      </c>
      <c r="D91" s="12">
        <v>72.180000000000007</v>
      </c>
      <c r="E91" s="9">
        <f t="shared" si="1"/>
        <v>2815020.0000000005</v>
      </c>
      <c r="F91" s="2"/>
      <c r="G91" s="2"/>
      <c r="H91" s="2"/>
      <c r="I91" s="2"/>
      <c r="J91" s="2"/>
    </row>
    <row r="92" spans="1:10" ht="15.5" x14ac:dyDescent="0.35">
      <c r="A92" s="59">
        <v>45881</v>
      </c>
      <c r="B92" s="2" t="s">
        <v>0</v>
      </c>
      <c r="C92" s="31">
        <v>39000</v>
      </c>
      <c r="D92" s="12">
        <v>71.3</v>
      </c>
      <c r="E92" s="9">
        <f t="shared" si="1"/>
        <v>2780700</v>
      </c>
      <c r="F92" s="2"/>
      <c r="G92" s="2"/>
      <c r="H92" s="2"/>
      <c r="I92" s="2"/>
      <c r="J92" s="2"/>
    </row>
    <row r="93" spans="1:10" ht="15.5" x14ac:dyDescent="0.35">
      <c r="A93" s="59">
        <v>45883</v>
      </c>
      <c r="B93" s="2" t="s">
        <v>1</v>
      </c>
      <c r="C93" s="31">
        <v>39000</v>
      </c>
      <c r="D93" s="12">
        <v>70.540000000000006</v>
      </c>
      <c r="E93" s="9">
        <f t="shared" si="1"/>
        <v>2751060.0000000005</v>
      </c>
      <c r="F93" s="16"/>
      <c r="G93" s="2"/>
      <c r="H93" s="2"/>
      <c r="I93" s="2"/>
      <c r="J93" s="2"/>
    </row>
    <row r="94" spans="1:10" ht="15.5" x14ac:dyDescent="0.35">
      <c r="A94" s="59">
        <v>45887</v>
      </c>
      <c r="B94" s="2" t="s">
        <v>9</v>
      </c>
      <c r="C94" s="31">
        <v>39000</v>
      </c>
      <c r="D94" s="12">
        <v>70.209999999999994</v>
      </c>
      <c r="E94" s="9">
        <f t="shared" si="1"/>
        <v>2738189.9999999995</v>
      </c>
      <c r="F94" s="2"/>
      <c r="G94" s="2"/>
      <c r="H94" s="2"/>
      <c r="I94" s="2"/>
      <c r="J94" s="2"/>
    </row>
    <row r="95" spans="1:10" ht="15.5" x14ac:dyDescent="0.35">
      <c r="A95" s="59">
        <v>45888</v>
      </c>
      <c r="B95" s="2" t="s">
        <v>0</v>
      </c>
      <c r="C95" s="31">
        <v>39000</v>
      </c>
      <c r="D95" s="12">
        <v>71.37</v>
      </c>
      <c r="E95" s="9">
        <f t="shared" si="1"/>
        <v>2783430</v>
      </c>
      <c r="F95" s="2"/>
      <c r="G95" s="2"/>
      <c r="H95" s="2"/>
      <c r="I95" s="2"/>
      <c r="J95" s="2"/>
    </row>
    <row r="96" spans="1:10" ht="15.5" x14ac:dyDescent="0.35">
      <c r="A96" s="59">
        <v>45890</v>
      </c>
      <c r="B96" s="2" t="s">
        <v>1</v>
      </c>
      <c r="C96" s="31">
        <v>39000</v>
      </c>
      <c r="D96" s="42">
        <v>71.19</v>
      </c>
      <c r="E96" s="9">
        <f t="shared" si="1"/>
        <v>2776410</v>
      </c>
      <c r="F96" s="2"/>
      <c r="G96" s="2"/>
      <c r="H96" s="2"/>
      <c r="I96" s="2"/>
      <c r="J96" s="2"/>
    </row>
    <row r="97" spans="1:10" ht="15.5" x14ac:dyDescent="0.35">
      <c r="A97" s="59">
        <v>45894</v>
      </c>
      <c r="B97" s="2" t="s">
        <v>9</v>
      </c>
      <c r="C97" s="31">
        <v>39000</v>
      </c>
      <c r="D97" s="12">
        <v>71.36</v>
      </c>
      <c r="E97" s="9">
        <f t="shared" si="1"/>
        <v>2783040</v>
      </c>
      <c r="F97" s="2"/>
      <c r="G97" s="2"/>
      <c r="H97" s="2"/>
      <c r="I97" s="2"/>
      <c r="J97" s="2"/>
    </row>
    <row r="98" spans="1:10" ht="15.5" x14ac:dyDescent="0.35">
      <c r="A98" s="59">
        <v>45895</v>
      </c>
      <c r="B98" s="2" t="s">
        <v>0</v>
      </c>
      <c r="C98" s="31">
        <v>39000</v>
      </c>
      <c r="D98" s="12">
        <v>71.31</v>
      </c>
      <c r="E98" s="9">
        <f t="shared" si="1"/>
        <v>2781090</v>
      </c>
      <c r="F98" s="2"/>
      <c r="G98" s="2"/>
      <c r="H98" s="2"/>
      <c r="I98" s="2"/>
      <c r="J98" s="2"/>
    </row>
    <row r="99" spans="1:10" ht="15.5" x14ac:dyDescent="0.35">
      <c r="A99" s="63">
        <v>45897</v>
      </c>
      <c r="B99" s="64" t="s">
        <v>1</v>
      </c>
      <c r="C99" s="40">
        <v>59000</v>
      </c>
      <c r="D99" s="12">
        <v>71.180000000000007</v>
      </c>
      <c r="E99" s="9">
        <f t="shared" si="1"/>
        <v>4199620</v>
      </c>
      <c r="F99" s="2"/>
      <c r="G99" s="2"/>
      <c r="H99" s="2"/>
      <c r="I99" s="2"/>
      <c r="J99" s="2"/>
    </row>
    <row r="100" spans="1:10" s="26" customFormat="1" ht="15.5" x14ac:dyDescent="0.35">
      <c r="A100" s="59">
        <v>45901</v>
      </c>
      <c r="B100" s="2" t="s">
        <v>9</v>
      </c>
      <c r="C100" s="31">
        <v>40000</v>
      </c>
      <c r="D100" s="23"/>
      <c r="E100" s="24">
        <f t="shared" si="1"/>
        <v>0</v>
      </c>
      <c r="F100" s="25"/>
      <c r="G100" s="22"/>
      <c r="H100" s="22"/>
      <c r="I100" s="22"/>
      <c r="J100" s="22"/>
    </row>
    <row r="101" spans="1:10" s="26" customFormat="1" ht="15.5" x14ac:dyDescent="0.35">
      <c r="A101" s="59">
        <v>45902</v>
      </c>
      <c r="B101" s="2" t="s">
        <v>0</v>
      </c>
      <c r="C101" s="31">
        <v>40000</v>
      </c>
      <c r="D101" s="23"/>
      <c r="E101" s="24">
        <f t="shared" si="1"/>
        <v>0</v>
      </c>
      <c r="F101" s="25"/>
      <c r="G101" s="22"/>
      <c r="H101" s="22"/>
      <c r="I101" s="22"/>
      <c r="J101" s="22"/>
    </row>
    <row r="102" spans="1:10" s="26" customFormat="1" ht="15.5" x14ac:dyDescent="0.35">
      <c r="A102" s="59">
        <v>45904</v>
      </c>
      <c r="B102" s="2" t="s">
        <v>1</v>
      </c>
      <c r="C102" s="31">
        <v>40000</v>
      </c>
      <c r="D102" s="23"/>
      <c r="E102" s="24">
        <f t="shared" si="1"/>
        <v>0</v>
      </c>
      <c r="F102" s="22"/>
      <c r="G102" s="22"/>
      <c r="H102" s="22"/>
      <c r="I102" s="22"/>
      <c r="J102" s="22"/>
    </row>
    <row r="103" spans="1:10" s="26" customFormat="1" ht="15.5" x14ac:dyDescent="0.35">
      <c r="A103" s="59">
        <v>45908</v>
      </c>
      <c r="B103" s="2" t="s">
        <v>9</v>
      </c>
      <c r="C103" s="31">
        <v>40000</v>
      </c>
      <c r="D103" s="23"/>
      <c r="E103" s="24">
        <f t="shared" si="1"/>
        <v>0</v>
      </c>
      <c r="F103" s="22"/>
      <c r="G103" s="22"/>
      <c r="H103" s="22"/>
      <c r="I103" s="22"/>
      <c r="J103" s="22"/>
    </row>
    <row r="104" spans="1:10" s="26" customFormat="1" ht="15.5" x14ac:dyDescent="0.35">
      <c r="A104" s="59">
        <v>45909</v>
      </c>
      <c r="B104" s="2" t="s">
        <v>0</v>
      </c>
      <c r="C104" s="31">
        <v>40000</v>
      </c>
      <c r="D104" s="23"/>
      <c r="E104" s="24">
        <f t="shared" si="1"/>
        <v>0</v>
      </c>
      <c r="F104" s="22"/>
      <c r="G104" s="22"/>
      <c r="H104" s="22"/>
      <c r="I104" s="22"/>
      <c r="J104" s="22"/>
    </row>
    <row r="105" spans="1:10" s="26" customFormat="1" ht="15.5" x14ac:dyDescent="0.35">
      <c r="A105" s="59">
        <v>45911</v>
      </c>
      <c r="B105" s="2" t="s">
        <v>1</v>
      </c>
      <c r="C105" s="31">
        <v>40000</v>
      </c>
      <c r="D105" s="23"/>
      <c r="E105" s="24">
        <f t="shared" si="1"/>
        <v>0</v>
      </c>
      <c r="F105" s="22"/>
      <c r="G105" s="22"/>
      <c r="H105" s="22"/>
      <c r="I105" s="22"/>
      <c r="J105" s="22"/>
    </row>
    <row r="106" spans="1:10" s="26" customFormat="1" ht="15.5" x14ac:dyDescent="0.35">
      <c r="A106" s="59">
        <v>45915</v>
      </c>
      <c r="B106" s="2" t="s">
        <v>9</v>
      </c>
      <c r="C106" s="31">
        <v>40000</v>
      </c>
      <c r="D106" s="23"/>
      <c r="E106" s="24">
        <f t="shared" si="1"/>
        <v>0</v>
      </c>
      <c r="F106" s="22"/>
      <c r="G106" s="22"/>
      <c r="H106" s="22"/>
      <c r="I106" s="22"/>
      <c r="J106" s="22"/>
    </row>
    <row r="107" spans="1:10" s="26" customFormat="1" ht="15.5" x14ac:dyDescent="0.35">
      <c r="A107" s="59">
        <v>45916</v>
      </c>
      <c r="B107" s="2" t="s">
        <v>0</v>
      </c>
      <c r="C107" s="31">
        <v>40000</v>
      </c>
      <c r="D107" s="23"/>
      <c r="E107" s="24">
        <f t="shared" si="1"/>
        <v>0</v>
      </c>
      <c r="F107" s="22"/>
      <c r="G107" s="22"/>
      <c r="H107" s="22"/>
      <c r="I107" s="22"/>
      <c r="J107" s="22"/>
    </row>
    <row r="108" spans="1:10" s="26" customFormat="1" ht="15.5" x14ac:dyDescent="0.35">
      <c r="A108" s="59">
        <v>45918</v>
      </c>
      <c r="B108" s="2" t="s">
        <v>1</v>
      </c>
      <c r="C108" s="31">
        <v>40000</v>
      </c>
      <c r="D108" s="23"/>
      <c r="E108" s="24">
        <f t="shared" si="1"/>
        <v>0</v>
      </c>
      <c r="F108" s="22"/>
      <c r="G108" s="22"/>
      <c r="H108" s="22"/>
      <c r="I108" s="22"/>
      <c r="J108" s="22"/>
    </row>
    <row r="109" spans="1:10" s="26" customFormat="1" ht="15.5" x14ac:dyDescent="0.35">
      <c r="A109" s="59">
        <v>45922</v>
      </c>
      <c r="B109" s="2" t="s">
        <v>9</v>
      </c>
      <c r="C109" s="31">
        <v>40000</v>
      </c>
      <c r="D109" s="23"/>
      <c r="E109" s="24">
        <f t="shared" si="1"/>
        <v>0</v>
      </c>
      <c r="F109" s="22"/>
      <c r="G109" s="22"/>
      <c r="H109" s="22"/>
      <c r="I109" s="22"/>
      <c r="J109" s="22"/>
    </row>
    <row r="110" spans="1:10" s="26" customFormat="1" ht="15.5" x14ac:dyDescent="0.35">
      <c r="A110" s="59">
        <v>45923</v>
      </c>
      <c r="B110" s="2" t="s">
        <v>0</v>
      </c>
      <c r="C110" s="31">
        <v>40000</v>
      </c>
      <c r="D110" s="23"/>
      <c r="E110" s="24">
        <f t="shared" si="1"/>
        <v>0</v>
      </c>
      <c r="F110" s="22"/>
      <c r="J110" s="22"/>
    </row>
    <row r="111" spans="1:10" s="26" customFormat="1" ht="15.5" x14ac:dyDescent="0.35">
      <c r="A111" s="59">
        <v>45925</v>
      </c>
      <c r="B111" s="2" t="s">
        <v>1</v>
      </c>
      <c r="C111" s="31">
        <v>40000</v>
      </c>
      <c r="D111" s="23"/>
      <c r="E111" s="24">
        <f t="shared" si="1"/>
        <v>0</v>
      </c>
      <c r="F111" s="22"/>
      <c r="J111" s="22"/>
    </row>
    <row r="112" spans="1:10" s="26" customFormat="1" ht="15.5" x14ac:dyDescent="0.35">
      <c r="A112" s="59">
        <v>45929</v>
      </c>
      <c r="B112" s="2" t="s">
        <v>9</v>
      </c>
      <c r="C112" s="31">
        <v>40000</v>
      </c>
      <c r="D112" s="23"/>
      <c r="E112" s="24">
        <f t="shared" si="1"/>
        <v>0</v>
      </c>
      <c r="F112" s="22"/>
      <c r="J112" s="22"/>
    </row>
    <row r="113" spans="1:10" s="26" customFormat="1" ht="15.5" x14ac:dyDescent="0.35">
      <c r="A113" s="59">
        <v>45930</v>
      </c>
      <c r="B113" s="2" t="s">
        <v>0</v>
      </c>
      <c r="C113" s="31">
        <v>40000</v>
      </c>
      <c r="D113" s="23"/>
      <c r="E113" s="24">
        <f t="shared" si="1"/>
        <v>0</v>
      </c>
      <c r="F113" s="22"/>
      <c r="J113" s="22"/>
    </row>
    <row r="114" spans="1:10" s="26" customFormat="1" ht="15.5" x14ac:dyDescent="0.35">
      <c r="A114" s="59">
        <v>45932</v>
      </c>
      <c r="B114" s="2" t="s">
        <v>1</v>
      </c>
      <c r="C114" s="31">
        <v>40000</v>
      </c>
      <c r="D114" s="23"/>
      <c r="E114" s="24">
        <f t="shared" si="1"/>
        <v>0</v>
      </c>
      <c r="F114" s="22"/>
      <c r="G114" s="22"/>
      <c r="H114" s="22"/>
      <c r="I114" s="22"/>
      <c r="J114" s="22"/>
    </row>
    <row r="115" spans="1:10" s="26" customFormat="1" ht="15.5" x14ac:dyDescent="0.35">
      <c r="A115" s="59">
        <v>45936</v>
      </c>
      <c r="B115" s="2" t="s">
        <v>9</v>
      </c>
      <c r="C115" s="31">
        <v>40000</v>
      </c>
      <c r="D115" s="23"/>
      <c r="E115" s="24">
        <f t="shared" si="1"/>
        <v>0</v>
      </c>
      <c r="F115" s="22"/>
      <c r="G115" s="22"/>
      <c r="H115" s="22"/>
      <c r="I115" s="22"/>
      <c r="J115" s="22"/>
    </row>
    <row r="116" spans="1:10" s="26" customFormat="1" ht="15.5" x14ac:dyDescent="0.35">
      <c r="A116" s="59">
        <v>45937</v>
      </c>
      <c r="B116" s="2" t="s">
        <v>0</v>
      </c>
      <c r="C116" s="31">
        <v>40000</v>
      </c>
      <c r="D116" s="23"/>
      <c r="E116" s="24">
        <f t="shared" si="1"/>
        <v>0</v>
      </c>
      <c r="F116" s="22"/>
      <c r="G116" s="22"/>
      <c r="H116" s="22"/>
      <c r="I116" s="22"/>
      <c r="J116" s="22"/>
    </row>
    <row r="117" spans="1:10" s="26" customFormat="1" ht="15.5" x14ac:dyDescent="0.35">
      <c r="A117" s="59">
        <v>45939</v>
      </c>
      <c r="B117" s="2" t="s">
        <v>1</v>
      </c>
      <c r="C117" s="31">
        <v>40000</v>
      </c>
      <c r="D117" s="23"/>
      <c r="E117" s="24">
        <f t="shared" si="1"/>
        <v>0</v>
      </c>
      <c r="F117" s="22"/>
      <c r="G117" s="22"/>
      <c r="H117" s="22"/>
      <c r="I117" s="22"/>
      <c r="J117" s="22"/>
    </row>
    <row r="118" spans="1:10" s="26" customFormat="1" ht="15.5" x14ac:dyDescent="0.35">
      <c r="A118" s="59">
        <v>45943</v>
      </c>
      <c r="B118" s="2" t="s">
        <v>9</v>
      </c>
      <c r="C118" s="31">
        <v>40000</v>
      </c>
      <c r="D118" s="23"/>
      <c r="E118" s="24">
        <f t="shared" si="1"/>
        <v>0</v>
      </c>
      <c r="F118" s="22"/>
      <c r="G118" s="22"/>
      <c r="H118" s="22"/>
      <c r="I118" s="22"/>
      <c r="J118" s="22"/>
    </row>
    <row r="119" spans="1:10" s="26" customFormat="1" ht="15.5" x14ac:dyDescent="0.35">
      <c r="A119" s="59">
        <v>45944</v>
      </c>
      <c r="B119" s="2" t="s">
        <v>0</v>
      </c>
      <c r="C119" s="31">
        <v>40000</v>
      </c>
      <c r="D119" s="23"/>
      <c r="E119" s="24">
        <f t="shared" si="1"/>
        <v>0</v>
      </c>
      <c r="F119" s="22"/>
      <c r="G119" s="22"/>
      <c r="H119" s="22"/>
      <c r="I119" s="22"/>
      <c r="J119" s="22"/>
    </row>
    <row r="120" spans="1:10" s="26" customFormat="1" ht="15.5" x14ac:dyDescent="0.35">
      <c r="A120" s="59">
        <v>45946</v>
      </c>
      <c r="B120" s="2" t="s">
        <v>1</v>
      </c>
      <c r="C120" s="31">
        <v>40000</v>
      </c>
      <c r="D120" s="23"/>
      <c r="E120" s="24">
        <f t="shared" si="1"/>
        <v>0</v>
      </c>
      <c r="F120" s="22"/>
      <c r="G120" s="22"/>
      <c r="H120" s="22"/>
      <c r="I120" s="22"/>
      <c r="J120" s="22"/>
    </row>
    <row r="121" spans="1:10" s="26" customFormat="1" ht="15.5" x14ac:dyDescent="0.35">
      <c r="A121" s="59">
        <v>45950</v>
      </c>
      <c r="B121" s="2" t="s">
        <v>9</v>
      </c>
      <c r="C121" s="31">
        <v>40000</v>
      </c>
      <c r="D121" s="23"/>
      <c r="E121" s="24">
        <f t="shared" si="1"/>
        <v>0</v>
      </c>
      <c r="F121" s="22"/>
      <c r="G121" s="22"/>
      <c r="H121" s="22"/>
      <c r="I121" s="22"/>
      <c r="J121" s="22"/>
    </row>
    <row r="122" spans="1:10" s="26" customFormat="1" ht="15.5" x14ac:dyDescent="0.35">
      <c r="A122" s="59">
        <v>45951</v>
      </c>
      <c r="B122" s="2" t="s">
        <v>0</v>
      </c>
      <c r="C122" s="31">
        <v>40000</v>
      </c>
      <c r="D122" s="23"/>
      <c r="E122" s="24">
        <f t="shared" si="1"/>
        <v>0</v>
      </c>
      <c r="F122" s="22"/>
      <c r="G122" s="22"/>
      <c r="H122" s="22"/>
      <c r="I122" s="22"/>
      <c r="J122" s="22"/>
    </row>
    <row r="123" spans="1:10" s="26" customFormat="1" ht="15.5" x14ac:dyDescent="0.35">
      <c r="A123" s="59">
        <v>45953</v>
      </c>
      <c r="B123" s="2" t="s">
        <v>1</v>
      </c>
      <c r="C123" s="31">
        <v>40000</v>
      </c>
      <c r="D123" s="23"/>
      <c r="E123" s="24">
        <f t="shared" si="1"/>
        <v>0</v>
      </c>
      <c r="F123" s="22"/>
      <c r="G123" s="22"/>
      <c r="H123" s="22"/>
      <c r="I123" s="22"/>
      <c r="J123" s="22"/>
    </row>
    <row r="124" spans="1:10" s="26" customFormat="1" ht="15.5" x14ac:dyDescent="0.35">
      <c r="A124" s="59">
        <v>45957</v>
      </c>
      <c r="B124" s="2" t="s">
        <v>9</v>
      </c>
      <c r="C124" s="31">
        <v>40000</v>
      </c>
      <c r="D124" s="23"/>
      <c r="E124" s="24">
        <f t="shared" si="1"/>
        <v>0</v>
      </c>
      <c r="F124" s="22"/>
      <c r="G124" s="22"/>
      <c r="H124" s="22"/>
      <c r="I124" s="22"/>
      <c r="J124" s="22"/>
    </row>
    <row r="125" spans="1:10" s="26" customFormat="1" ht="15.5" x14ac:dyDescent="0.35">
      <c r="A125" s="59">
        <v>45958</v>
      </c>
      <c r="B125" s="2" t="s">
        <v>0</v>
      </c>
      <c r="C125" s="31">
        <v>40000</v>
      </c>
      <c r="D125" s="23"/>
      <c r="E125" s="24">
        <f t="shared" si="1"/>
        <v>0</v>
      </c>
      <c r="F125" s="22"/>
      <c r="G125" s="22"/>
      <c r="H125" s="22"/>
      <c r="I125" s="22"/>
      <c r="J125" s="22"/>
    </row>
    <row r="126" spans="1:10" s="26" customFormat="1" ht="15.5" x14ac:dyDescent="0.35">
      <c r="A126" s="59">
        <v>45960</v>
      </c>
      <c r="B126" s="2" t="s">
        <v>1</v>
      </c>
      <c r="C126" s="31">
        <v>40000</v>
      </c>
      <c r="D126" s="43"/>
      <c r="E126" s="24">
        <f t="shared" si="1"/>
        <v>0</v>
      </c>
      <c r="F126" s="22"/>
      <c r="G126" s="22"/>
      <c r="H126" s="22"/>
      <c r="I126" s="22"/>
      <c r="J126" s="22"/>
    </row>
    <row r="127" spans="1:10" s="26" customFormat="1" ht="15.5" x14ac:dyDescent="0.35">
      <c r="A127" s="59">
        <v>45964</v>
      </c>
      <c r="B127" s="2" t="s">
        <v>9</v>
      </c>
      <c r="C127" s="31">
        <v>40000</v>
      </c>
      <c r="D127" s="23"/>
      <c r="E127" s="24">
        <f t="shared" si="1"/>
        <v>0</v>
      </c>
      <c r="F127" s="22"/>
      <c r="G127" s="22"/>
      <c r="H127" s="22"/>
      <c r="I127" s="22"/>
      <c r="J127" s="22"/>
    </row>
    <row r="128" spans="1:10" s="26" customFormat="1" ht="15.5" x14ac:dyDescent="0.35">
      <c r="A128" s="59">
        <v>45965</v>
      </c>
      <c r="B128" s="2" t="s">
        <v>0</v>
      </c>
      <c r="C128" s="31">
        <v>40000</v>
      </c>
      <c r="D128" s="23"/>
      <c r="E128" s="24">
        <f t="shared" si="1"/>
        <v>0</v>
      </c>
      <c r="F128" s="22"/>
      <c r="G128" s="22"/>
      <c r="H128" s="22"/>
      <c r="I128" s="22"/>
      <c r="J128" s="22"/>
    </row>
    <row r="129" spans="1:10" s="26" customFormat="1" ht="15.5" x14ac:dyDescent="0.35">
      <c r="A129" s="59">
        <v>45967</v>
      </c>
      <c r="B129" s="2" t="s">
        <v>1</v>
      </c>
      <c r="C129" s="31">
        <v>40000</v>
      </c>
      <c r="D129" s="23"/>
      <c r="E129" s="24">
        <f t="shared" si="1"/>
        <v>0</v>
      </c>
      <c r="F129" s="22"/>
      <c r="G129" s="22"/>
      <c r="H129" s="22"/>
      <c r="I129" s="22"/>
      <c r="J129" s="22"/>
    </row>
    <row r="130" spans="1:10" s="26" customFormat="1" ht="15.5" x14ac:dyDescent="0.35">
      <c r="A130" s="59">
        <v>45971</v>
      </c>
      <c r="B130" s="2" t="s">
        <v>9</v>
      </c>
      <c r="C130" s="31">
        <v>40000</v>
      </c>
      <c r="D130" s="23"/>
      <c r="E130" s="24">
        <f t="shared" si="1"/>
        <v>0</v>
      </c>
      <c r="F130" s="22"/>
      <c r="G130" s="22"/>
      <c r="H130" s="22"/>
      <c r="I130" s="22"/>
      <c r="J130" s="22"/>
    </row>
    <row r="131" spans="1:10" s="26" customFormat="1" ht="15.5" x14ac:dyDescent="0.35">
      <c r="A131" s="59">
        <v>45972</v>
      </c>
      <c r="B131" s="2" t="s">
        <v>0</v>
      </c>
      <c r="C131" s="31">
        <v>40000</v>
      </c>
      <c r="D131" s="23"/>
      <c r="E131" s="24">
        <f t="shared" si="1"/>
        <v>0</v>
      </c>
      <c r="F131" s="22"/>
      <c r="G131" s="22"/>
      <c r="H131" s="22"/>
      <c r="I131" s="22"/>
      <c r="J131" s="22"/>
    </row>
    <row r="132" spans="1:10" s="26" customFormat="1" ht="15.5" x14ac:dyDescent="0.35">
      <c r="A132" s="59">
        <v>45974</v>
      </c>
      <c r="B132" s="2" t="s">
        <v>1</v>
      </c>
      <c r="C132" s="31">
        <v>40000</v>
      </c>
      <c r="D132" s="23"/>
      <c r="E132" s="24">
        <f t="shared" si="1"/>
        <v>0</v>
      </c>
      <c r="F132" s="22"/>
      <c r="G132" s="22"/>
      <c r="H132" s="22"/>
      <c r="I132" s="22"/>
      <c r="J132" s="22"/>
    </row>
    <row r="133" spans="1:10" s="26" customFormat="1" ht="15.5" x14ac:dyDescent="0.35">
      <c r="A133" s="59">
        <v>45978</v>
      </c>
      <c r="B133" s="2" t="s">
        <v>9</v>
      </c>
      <c r="C133" s="31">
        <v>40000</v>
      </c>
      <c r="D133" s="23"/>
      <c r="E133" s="24">
        <f t="shared" ref="E133:E145" si="2">C133*D133</f>
        <v>0</v>
      </c>
      <c r="F133" s="22"/>
      <c r="G133" s="22"/>
      <c r="H133" s="22"/>
      <c r="I133" s="22"/>
      <c r="J133" s="22"/>
    </row>
    <row r="134" spans="1:10" s="26" customFormat="1" ht="15.5" x14ac:dyDescent="0.35">
      <c r="A134" s="59">
        <v>45979</v>
      </c>
      <c r="B134" s="2" t="s">
        <v>0</v>
      </c>
      <c r="C134" s="31">
        <v>40000</v>
      </c>
      <c r="D134" s="23"/>
      <c r="E134" s="24">
        <f t="shared" si="2"/>
        <v>0</v>
      </c>
      <c r="F134" s="22"/>
      <c r="G134" s="22"/>
      <c r="H134" s="22"/>
      <c r="I134" s="22"/>
      <c r="J134" s="22"/>
    </row>
    <row r="135" spans="1:10" s="26" customFormat="1" ht="15.5" x14ac:dyDescent="0.35">
      <c r="A135" s="59">
        <v>45981</v>
      </c>
      <c r="B135" s="2" t="s">
        <v>1</v>
      </c>
      <c r="C135" s="31">
        <v>40000</v>
      </c>
      <c r="D135" s="23"/>
      <c r="E135" s="24">
        <f t="shared" si="2"/>
        <v>0</v>
      </c>
      <c r="F135" s="22"/>
      <c r="G135" s="22"/>
      <c r="H135" s="22"/>
      <c r="I135" s="22"/>
      <c r="J135" s="22"/>
    </row>
    <row r="136" spans="1:10" s="26" customFormat="1" ht="15.5" x14ac:dyDescent="0.35">
      <c r="A136" s="59">
        <v>45985</v>
      </c>
      <c r="B136" s="2" t="s">
        <v>9</v>
      </c>
      <c r="C136" s="31">
        <v>40000</v>
      </c>
      <c r="D136" s="23"/>
      <c r="E136" s="24">
        <f t="shared" si="2"/>
        <v>0</v>
      </c>
      <c r="F136" s="22"/>
      <c r="G136" s="22"/>
      <c r="H136" s="22"/>
      <c r="I136" s="22"/>
      <c r="J136" s="22"/>
    </row>
    <row r="137" spans="1:10" s="26" customFormat="1" ht="15.5" x14ac:dyDescent="0.35">
      <c r="A137" s="59">
        <v>45986</v>
      </c>
      <c r="B137" s="2" t="s">
        <v>0</v>
      </c>
      <c r="C137" s="31">
        <v>40000</v>
      </c>
      <c r="D137" s="23"/>
      <c r="E137" s="24">
        <f t="shared" si="2"/>
        <v>0</v>
      </c>
      <c r="F137" s="22"/>
      <c r="G137" s="22"/>
      <c r="H137" s="22"/>
      <c r="I137" s="22"/>
      <c r="J137" s="22"/>
    </row>
    <row r="138" spans="1:10" s="26" customFormat="1" ht="15.5" x14ac:dyDescent="0.35">
      <c r="A138" s="59">
        <v>45988</v>
      </c>
      <c r="B138" s="2" t="s">
        <v>1</v>
      </c>
      <c r="C138" s="31">
        <v>40000</v>
      </c>
      <c r="D138" s="23"/>
      <c r="E138" s="24">
        <f t="shared" si="2"/>
        <v>0</v>
      </c>
      <c r="F138" s="22"/>
      <c r="G138" s="22"/>
      <c r="H138" s="22"/>
      <c r="I138" s="22"/>
      <c r="J138" s="22"/>
    </row>
    <row r="139" spans="1:10" s="26" customFormat="1" ht="15.5" x14ac:dyDescent="0.35">
      <c r="A139" s="59">
        <v>45992</v>
      </c>
      <c r="B139" s="2" t="s">
        <v>9</v>
      </c>
      <c r="C139" s="31">
        <v>40000</v>
      </c>
      <c r="D139" s="23"/>
      <c r="E139" s="24">
        <f t="shared" si="2"/>
        <v>0</v>
      </c>
      <c r="F139" s="22"/>
      <c r="G139" s="22"/>
      <c r="H139" s="22"/>
      <c r="I139" s="22"/>
      <c r="J139" s="22"/>
    </row>
    <row r="140" spans="1:10" s="26" customFormat="1" ht="15.5" x14ac:dyDescent="0.35">
      <c r="A140" s="59">
        <v>45993</v>
      </c>
      <c r="B140" s="2" t="s">
        <v>0</v>
      </c>
      <c r="C140" s="31">
        <v>40000</v>
      </c>
      <c r="D140" s="23"/>
      <c r="E140" s="24">
        <f t="shared" si="2"/>
        <v>0</v>
      </c>
      <c r="F140" s="22"/>
      <c r="G140" s="22"/>
      <c r="H140" s="22"/>
      <c r="I140" s="22"/>
      <c r="J140" s="22"/>
    </row>
    <row r="141" spans="1:10" s="26" customFormat="1" ht="15.5" x14ac:dyDescent="0.35">
      <c r="A141" s="59">
        <v>45995</v>
      </c>
      <c r="B141" s="2" t="s">
        <v>1</v>
      </c>
      <c r="C141" s="31">
        <v>40000</v>
      </c>
      <c r="D141" s="23"/>
      <c r="E141" s="24">
        <f t="shared" si="2"/>
        <v>0</v>
      </c>
      <c r="F141" s="22"/>
      <c r="G141" s="22"/>
      <c r="H141" s="22"/>
      <c r="I141" s="22"/>
      <c r="J141" s="22"/>
    </row>
    <row r="142" spans="1:10" s="26" customFormat="1" ht="15.5" x14ac:dyDescent="0.35">
      <c r="A142" s="59">
        <v>45999</v>
      </c>
      <c r="B142" s="2" t="s">
        <v>9</v>
      </c>
      <c r="C142" s="31">
        <v>40000</v>
      </c>
      <c r="D142" s="23"/>
      <c r="E142" s="24">
        <f t="shared" si="2"/>
        <v>0</v>
      </c>
      <c r="F142" s="22"/>
      <c r="G142" s="22"/>
      <c r="H142" s="22"/>
      <c r="I142" s="22"/>
      <c r="J142" s="22"/>
    </row>
    <row r="143" spans="1:10" s="26" customFormat="1" ht="15.5" x14ac:dyDescent="0.35">
      <c r="A143" s="59">
        <v>46000</v>
      </c>
      <c r="B143" s="2" t="s">
        <v>0</v>
      </c>
      <c r="C143" s="31">
        <v>40000</v>
      </c>
      <c r="D143" s="23"/>
      <c r="E143" s="24">
        <f t="shared" si="2"/>
        <v>0</v>
      </c>
      <c r="F143" s="22"/>
      <c r="G143" s="22"/>
      <c r="H143" s="22"/>
      <c r="I143" s="22"/>
      <c r="J143" s="22"/>
    </row>
    <row r="144" spans="1:10" s="26" customFormat="1" ht="15.5" x14ac:dyDescent="0.35">
      <c r="A144" s="59">
        <v>46002</v>
      </c>
      <c r="B144" s="2" t="s">
        <v>1</v>
      </c>
      <c r="C144" s="31">
        <v>40000</v>
      </c>
      <c r="D144" s="23"/>
      <c r="E144" s="24">
        <f t="shared" si="2"/>
        <v>0</v>
      </c>
      <c r="F144" s="22"/>
      <c r="G144" s="22"/>
      <c r="H144" s="22"/>
      <c r="I144" s="22"/>
      <c r="J144" s="22"/>
    </row>
    <row r="145" spans="1:11" s="26" customFormat="1" ht="16" thickBot="1" x14ac:dyDescent="0.4">
      <c r="A145" s="60">
        <v>46006</v>
      </c>
      <c r="B145" s="58" t="s">
        <v>9</v>
      </c>
      <c r="C145" s="65">
        <v>22500</v>
      </c>
      <c r="D145" s="45"/>
      <c r="E145" s="46">
        <f t="shared" si="2"/>
        <v>0</v>
      </c>
      <c r="F145" s="22"/>
      <c r="G145" s="22"/>
      <c r="H145" s="22"/>
      <c r="I145" s="22"/>
      <c r="J145" s="50"/>
      <c r="K145" s="51"/>
    </row>
    <row r="146" spans="1:11" s="26" customFormat="1" ht="15" thickTop="1" x14ac:dyDescent="0.35">
      <c r="A146" s="29"/>
      <c r="B146" s="29"/>
      <c r="C146" s="7">
        <f>SUM(C4:C145)</f>
        <v>5586500</v>
      </c>
      <c r="D146" s="7"/>
      <c r="E146" s="7">
        <f>SUM(E4:E145)</f>
        <v>266629840</v>
      </c>
      <c r="F146" s="47"/>
      <c r="G146" s="48"/>
      <c r="H146" s="48"/>
      <c r="I146" s="48"/>
      <c r="J146" s="48"/>
      <c r="K146" s="49"/>
    </row>
    <row r="147" spans="1:11" x14ac:dyDescent="0.35">
      <c r="F147" s="37"/>
    </row>
    <row r="149" spans="1:11" x14ac:dyDescent="0.35">
      <c r="A149" s="30"/>
      <c r="B149" s="30"/>
      <c r="C149" s="61"/>
      <c r="D149" s="30"/>
      <c r="E149" s="30"/>
      <c r="F149" s="30"/>
    </row>
    <row r="150" spans="1:11" x14ac:dyDescent="0.35">
      <c r="A150" s="30"/>
    </row>
    <row r="152" spans="1:11" x14ac:dyDescent="0.35">
      <c r="D152" s="19"/>
      <c r="E152" s="20"/>
    </row>
    <row r="153" spans="1:11" x14ac:dyDescent="0.35">
      <c r="C153" s="15"/>
    </row>
    <row r="154" spans="1:11" x14ac:dyDescent="0.35">
      <c r="A154" s="30"/>
      <c r="B154" s="30"/>
      <c r="C154" s="44"/>
      <c r="D154" s="30"/>
      <c r="E154" s="30"/>
      <c r="F154" s="30"/>
    </row>
    <row r="155" spans="1:11" x14ac:dyDescent="0.35">
      <c r="A155" s="30"/>
    </row>
    <row r="156" spans="1:11" x14ac:dyDescent="0.35">
      <c r="A156" s="30"/>
      <c r="B156" s="30"/>
      <c r="C156" s="30"/>
      <c r="D156" s="30"/>
      <c r="E156" s="30"/>
    </row>
  </sheetData>
  <mergeCells count="2">
    <mergeCell ref="A1:E1"/>
    <mergeCell ref="A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5</vt:i4>
      </vt:variant>
    </vt:vector>
  </HeadingPairs>
  <TitlesOfParts>
    <vt:vector size="5" baseType="lpstr">
      <vt:lpstr>2021</vt:lpstr>
      <vt:lpstr>2022</vt:lpstr>
      <vt:lpstr>2023</vt:lpstr>
      <vt:lpstr>2024</vt:lpstr>
      <vt:lpstr>2025</vt:lpstr>
    </vt:vector>
  </TitlesOfParts>
  <Company>Energiamarkkinavirasto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Sinnemaa Anna-Maija</dc:creator>
  <cp:lastModifiedBy>Tiia Jyräsalo</cp:lastModifiedBy>
  <dcterms:created xsi:type="dcterms:W3CDTF">2012-11-13T09:07:48Z</dcterms:created>
  <dcterms:modified xsi:type="dcterms:W3CDTF">2025-08-29T05:13:22Z</dcterms:modified>
</cp:coreProperties>
</file>