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41" documentId="8_{2AD75B1A-8695-4031-9C68-BD30B7121D97}" xr6:coauthVersionLast="47" xr6:coauthVersionMax="47" xr10:uidLastSave="{9419049B-BF35-44DA-979F-B8042687FA96}"/>
  <bookViews>
    <workbookView xWindow="-110" yWindow="-110" windowWidth="25820" windowHeight="14160" tabRatio="759" activeTab="1" xr2:uid="{00000000-000D-0000-FFFF-FFFF00000000}"/>
  </bookViews>
  <sheets>
    <sheet name="Tukikelpoiset tuotteet" sheetId="6" r:id="rId1"/>
    <sheet name="Ohjeet" sheetId="10" r:id="rId2"/>
  </sheets>
  <definedNames>
    <definedName name="_xlnm._FilterDatabase" localSheetId="0" hidden="1">'Tukikelpoiset tuotteet'!$A$1:$M$103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6" l="1"/>
  <c r="H9" i="6" s="1"/>
  <c r="I9" i="6" s="1"/>
  <c r="J9" i="6" s="1"/>
  <c r="G99" i="6"/>
  <c r="H99" i="6" s="1"/>
  <c r="I99" i="6" s="1"/>
  <c r="J99" i="6" s="1"/>
  <c r="G101" i="6"/>
  <c r="H101" i="6" s="1"/>
  <c r="I101" i="6" s="1"/>
  <c r="J101" i="6" s="1"/>
  <c r="G100" i="6"/>
  <c r="H100" i="6" s="1"/>
  <c r="I100" i="6" s="1"/>
  <c r="J100" i="6" s="1"/>
  <c r="G103" i="6"/>
  <c r="H103" i="6" s="1"/>
  <c r="I103" i="6" s="1"/>
  <c r="J103" i="6" s="1"/>
  <c r="G102" i="6"/>
  <c r="H102" i="6" s="1"/>
  <c r="I102" i="6" s="1"/>
  <c r="J102" i="6" s="1"/>
  <c r="G91" i="6"/>
  <c r="H91" i="6" s="1"/>
  <c r="I91" i="6" s="1"/>
  <c r="J91" i="6" s="1"/>
  <c r="G5" i="6"/>
  <c r="H5" i="6" s="1"/>
  <c r="I5" i="6" s="1"/>
  <c r="J5" i="6" s="1"/>
  <c r="G97" i="6"/>
  <c r="H97" i="6" s="1"/>
  <c r="I97" i="6" s="1"/>
  <c r="J97" i="6" s="1"/>
  <c r="G96" i="6"/>
  <c r="H96" i="6" s="1"/>
  <c r="I96" i="6" s="1"/>
  <c r="J96" i="6" s="1"/>
  <c r="G94" i="6"/>
  <c r="H94" i="6" s="1"/>
  <c r="G93" i="6"/>
  <c r="H93" i="6" s="1"/>
  <c r="I93" i="6" s="1"/>
  <c r="J93" i="6" s="1"/>
  <c r="G90" i="6"/>
  <c r="H90" i="6" s="1"/>
  <c r="I90" i="6" s="1"/>
  <c r="J90" i="6" s="1"/>
  <c r="G88" i="6"/>
  <c r="H88" i="6" s="1"/>
  <c r="I88" i="6" s="1"/>
  <c r="J88" i="6" s="1"/>
  <c r="G86" i="6"/>
  <c r="H86" i="6" s="1"/>
  <c r="I86" i="6" s="1"/>
  <c r="J86" i="6" s="1"/>
  <c r="G85" i="6"/>
  <c r="H85" i="6" s="1"/>
  <c r="I85" i="6" s="1"/>
  <c r="J85" i="6" s="1"/>
  <c r="G83" i="6"/>
  <c r="H83" i="6" s="1"/>
  <c r="I83" i="6" s="1"/>
  <c r="J83" i="6" s="1"/>
  <c r="G82" i="6"/>
  <c r="H82" i="6" s="1"/>
  <c r="I82" i="6" s="1"/>
  <c r="J82" i="6" s="1"/>
  <c r="G80" i="6"/>
  <c r="H80" i="6" s="1"/>
  <c r="I80" i="6" s="1"/>
  <c r="J80" i="6" s="1"/>
  <c r="G79" i="6"/>
  <c r="H79" i="6" s="1"/>
  <c r="I79" i="6" s="1"/>
  <c r="J79" i="6" s="1"/>
  <c r="G78" i="6"/>
  <c r="H78" i="6" s="1"/>
  <c r="I78" i="6" s="1"/>
  <c r="J78" i="6" s="1"/>
  <c r="G76" i="6"/>
  <c r="H76" i="6" s="1"/>
  <c r="I76" i="6" s="1"/>
  <c r="J76" i="6" s="1"/>
  <c r="G77" i="6"/>
  <c r="H77" i="6" s="1"/>
  <c r="I77" i="6" s="1"/>
  <c r="J77" i="6" s="1"/>
  <c r="G75" i="6"/>
  <c r="H75" i="6" s="1"/>
  <c r="I75" i="6" s="1"/>
  <c r="J75" i="6" s="1"/>
  <c r="G74" i="6"/>
  <c r="H74" i="6" s="1"/>
  <c r="I74" i="6" s="1"/>
  <c r="J74" i="6" s="1"/>
  <c r="G73" i="6"/>
  <c r="H73" i="6" s="1"/>
  <c r="I73" i="6" s="1"/>
  <c r="J73" i="6" s="1"/>
  <c r="G34" i="6"/>
  <c r="H34" i="6" s="1"/>
  <c r="I34" i="6" s="1"/>
  <c r="J34" i="6" s="1"/>
  <c r="G33" i="6"/>
  <c r="H33" i="6" s="1"/>
  <c r="I33" i="6" s="1"/>
  <c r="J33" i="6" s="1"/>
  <c r="G71" i="6"/>
  <c r="H71" i="6" s="1"/>
  <c r="I71" i="6" s="1"/>
  <c r="J71" i="6" s="1"/>
  <c r="G35" i="6"/>
  <c r="H35" i="6" s="1"/>
  <c r="I35" i="6" s="1"/>
  <c r="J35" i="6" s="1"/>
  <c r="G69" i="6"/>
  <c r="H69" i="6" s="1"/>
  <c r="I69" i="6" s="1"/>
  <c r="J69" i="6" s="1"/>
  <c r="G70" i="6"/>
  <c r="H70" i="6" s="1"/>
  <c r="I70" i="6" s="1"/>
  <c r="J70" i="6" s="1"/>
  <c r="G59" i="6"/>
  <c r="H59" i="6" s="1"/>
  <c r="I59" i="6" s="1"/>
  <c r="J59" i="6" s="1"/>
  <c r="G60" i="6"/>
  <c r="H60" i="6" s="1"/>
  <c r="I60" i="6" s="1"/>
  <c r="J60" i="6" s="1"/>
  <c r="G61" i="6"/>
  <c r="H61" i="6" s="1"/>
  <c r="I61" i="6" s="1"/>
  <c r="J61" i="6" s="1"/>
  <c r="G62" i="6"/>
  <c r="H62" i="6" s="1"/>
  <c r="I62" i="6" s="1"/>
  <c r="J62" i="6" s="1"/>
  <c r="G63" i="6"/>
  <c r="H63" i="6" s="1"/>
  <c r="I63" i="6" s="1"/>
  <c r="J63" i="6" s="1"/>
  <c r="G64" i="6"/>
  <c r="H64" i="6" s="1"/>
  <c r="I64" i="6" s="1"/>
  <c r="J64" i="6" s="1"/>
  <c r="G65" i="6"/>
  <c r="H65" i="6" s="1"/>
  <c r="I65" i="6" s="1"/>
  <c r="J65" i="6" s="1"/>
  <c r="G66" i="6"/>
  <c r="H66" i="6" s="1"/>
  <c r="I66" i="6" s="1"/>
  <c r="J66" i="6" s="1"/>
  <c r="G67" i="6"/>
  <c r="H67" i="6" s="1"/>
  <c r="I67" i="6" s="1"/>
  <c r="J67" i="6" s="1"/>
  <c r="G68" i="6"/>
  <c r="H68" i="6" s="1"/>
  <c r="I68" i="6" s="1"/>
  <c r="J68" i="6" s="1"/>
  <c r="G49" i="6"/>
  <c r="H49" i="6" s="1"/>
  <c r="I49" i="6" s="1"/>
  <c r="J49" i="6" s="1"/>
  <c r="G50" i="6"/>
  <c r="H50" i="6" s="1"/>
  <c r="I50" i="6" s="1"/>
  <c r="J50" i="6" s="1"/>
  <c r="G51" i="6"/>
  <c r="H51" i="6" s="1"/>
  <c r="I51" i="6" s="1"/>
  <c r="J51" i="6" s="1"/>
  <c r="G52" i="6"/>
  <c r="H52" i="6" s="1"/>
  <c r="I52" i="6" s="1"/>
  <c r="J52" i="6" s="1"/>
  <c r="G53" i="6"/>
  <c r="H53" i="6" s="1"/>
  <c r="I53" i="6" s="1"/>
  <c r="J53" i="6" s="1"/>
  <c r="G54" i="6"/>
  <c r="H54" i="6" s="1"/>
  <c r="I54" i="6" s="1"/>
  <c r="J54" i="6" s="1"/>
  <c r="G55" i="6"/>
  <c r="H55" i="6" s="1"/>
  <c r="I55" i="6" s="1"/>
  <c r="J55" i="6" s="1"/>
  <c r="G56" i="6"/>
  <c r="H56" i="6" s="1"/>
  <c r="I56" i="6" s="1"/>
  <c r="J56" i="6" s="1"/>
  <c r="G57" i="6"/>
  <c r="H57" i="6" s="1"/>
  <c r="I57" i="6" s="1"/>
  <c r="J57" i="6" s="1"/>
  <c r="G58" i="6"/>
  <c r="H58" i="6" s="1"/>
  <c r="I58" i="6" s="1"/>
  <c r="J58" i="6" s="1"/>
  <c r="G45" i="6"/>
  <c r="H45" i="6" s="1"/>
  <c r="I45" i="6" s="1"/>
  <c r="J45" i="6" s="1"/>
  <c r="G46" i="6"/>
  <c r="H46" i="6" s="1"/>
  <c r="I46" i="6" s="1"/>
  <c r="J46" i="6" s="1"/>
  <c r="G47" i="6"/>
  <c r="H47" i="6" s="1"/>
  <c r="I47" i="6" s="1"/>
  <c r="J47" i="6" s="1"/>
  <c r="G41" i="6"/>
  <c r="H41" i="6" s="1"/>
  <c r="I41" i="6" s="1"/>
  <c r="J41" i="6" s="1"/>
  <c r="G42" i="6"/>
  <c r="H42" i="6" s="1"/>
  <c r="I42" i="6" s="1"/>
  <c r="J42" i="6" s="1"/>
  <c r="G43" i="6"/>
  <c r="H43" i="6" s="1"/>
  <c r="I43" i="6" s="1"/>
  <c r="J43" i="6" s="1"/>
  <c r="G44" i="6"/>
  <c r="H44" i="6" s="1"/>
  <c r="I44" i="6" s="1"/>
  <c r="J44" i="6" s="1"/>
  <c r="G40" i="6"/>
  <c r="H40" i="6" s="1"/>
  <c r="I40" i="6" s="1"/>
  <c r="J40" i="6" s="1"/>
  <c r="G48" i="6"/>
  <c r="H48" i="6" s="1"/>
  <c r="I48" i="6" s="1"/>
  <c r="J48" i="6" s="1"/>
  <c r="G32" i="6"/>
  <c r="H32" i="6" s="1"/>
  <c r="I32" i="6" s="1"/>
  <c r="J32" i="6" s="1"/>
  <c r="G28" i="6"/>
  <c r="H28" i="6" s="1"/>
  <c r="I28" i="6" s="1"/>
  <c r="J28" i="6" s="1"/>
  <c r="G29" i="6"/>
  <c r="H29" i="6" s="1"/>
  <c r="I29" i="6" s="1"/>
  <c r="J29" i="6" s="1"/>
  <c r="G30" i="6"/>
  <c r="H30" i="6" s="1"/>
  <c r="I30" i="6" s="1"/>
  <c r="J30" i="6" s="1"/>
  <c r="G31" i="6"/>
  <c r="H31" i="6" s="1"/>
  <c r="I31" i="6" s="1"/>
  <c r="J31" i="6" s="1"/>
  <c r="G37" i="6"/>
  <c r="H37" i="6" s="1"/>
  <c r="I37" i="6" s="1"/>
  <c r="J37" i="6" s="1"/>
  <c r="G38" i="6"/>
  <c r="H38" i="6" s="1"/>
  <c r="I38" i="6" s="1"/>
  <c r="J38" i="6" s="1"/>
  <c r="G39" i="6"/>
  <c r="H39" i="6" s="1"/>
  <c r="I39" i="6" s="1"/>
  <c r="J39" i="6" s="1"/>
  <c r="G27" i="6"/>
  <c r="H27" i="6" s="1"/>
  <c r="I27" i="6" s="1"/>
  <c r="J27" i="6" s="1"/>
  <c r="G26" i="6"/>
  <c r="H26" i="6" s="1"/>
  <c r="I26" i="6" s="1"/>
  <c r="J26" i="6" s="1"/>
  <c r="G23" i="6"/>
  <c r="H23" i="6" s="1"/>
  <c r="I23" i="6" s="1"/>
  <c r="J23" i="6" s="1"/>
  <c r="G25" i="6"/>
  <c r="H25" i="6" s="1"/>
  <c r="I25" i="6" s="1"/>
  <c r="J25" i="6" s="1"/>
  <c r="G24" i="6"/>
  <c r="H24" i="6" s="1"/>
  <c r="I24" i="6" s="1"/>
  <c r="J24" i="6" s="1"/>
  <c r="G20" i="6"/>
  <c r="H20" i="6" s="1"/>
  <c r="I20" i="6" s="1"/>
  <c r="J20" i="6" s="1"/>
  <c r="G21" i="6"/>
  <c r="H21" i="6" s="1"/>
  <c r="I21" i="6" s="1"/>
  <c r="J21" i="6" s="1"/>
  <c r="G19" i="6"/>
  <c r="H19" i="6" s="1"/>
  <c r="I19" i="6" s="1"/>
  <c r="J19" i="6" s="1"/>
  <c r="G12" i="6"/>
  <c r="H12" i="6" s="1"/>
  <c r="I12" i="6" s="1"/>
  <c r="J12" i="6" s="1"/>
  <c r="G13" i="6"/>
  <c r="H13" i="6" s="1"/>
  <c r="I13" i="6" s="1"/>
  <c r="J13" i="6" s="1"/>
  <c r="G14" i="6"/>
  <c r="H14" i="6" s="1"/>
  <c r="I14" i="6" s="1"/>
  <c r="J14" i="6" s="1"/>
  <c r="G15" i="6"/>
  <c r="H15" i="6" s="1"/>
  <c r="I15" i="6" s="1"/>
  <c r="J15" i="6" s="1"/>
  <c r="G16" i="6"/>
  <c r="H16" i="6" s="1"/>
  <c r="I16" i="6" s="1"/>
  <c r="J16" i="6" s="1"/>
  <c r="G17" i="6"/>
  <c r="H17" i="6" s="1"/>
  <c r="I17" i="6" s="1"/>
  <c r="J17" i="6" s="1"/>
  <c r="G11" i="6"/>
  <c r="H11" i="6" s="1"/>
  <c r="I11" i="6" s="1"/>
  <c r="J11" i="6" s="1"/>
  <c r="G8" i="6"/>
  <c r="H8" i="6" s="1"/>
  <c r="I8" i="6" s="1"/>
  <c r="J8" i="6" s="1"/>
  <c r="G6" i="6"/>
  <c r="H6" i="6" s="1"/>
  <c r="I6" i="6" s="1"/>
  <c r="J6" i="6" s="1"/>
  <c r="G7" i="6"/>
  <c r="H7" i="6" s="1"/>
  <c r="I7" i="6" s="1"/>
  <c r="J7" i="6" s="1"/>
  <c r="G3" i="6"/>
  <c r="H3" i="6" s="1"/>
  <c r="I3" i="6" s="1"/>
  <c r="J3" i="6" s="1"/>
  <c r="I94" i="6" l="1"/>
  <c r="J94" i="6" s="1"/>
</calcChain>
</file>

<file path=xl/sharedStrings.xml><?xml version="1.0" encoding="utf-8"?>
<sst xmlns="http://schemas.openxmlformats.org/spreadsheetml/2006/main" count="654" uniqueCount="312">
  <si>
    <t>ID</t>
  </si>
  <si>
    <t>Nace rev.2</t>
  </si>
  <si>
    <t>Toimiala / Tukikelpoinen tuote</t>
  </si>
  <si>
    <t>Sektor / Stödberättigad produkt</t>
  </si>
  <si>
    <t>Tuotetyyppi</t>
  </si>
  <si>
    <t>Vertailuarvo 2021</t>
  </si>
  <si>
    <t>Vertailuarvo 2022</t>
  </si>
  <si>
    <t>Vertailuarvo 2023</t>
  </si>
  <si>
    <t>Vertailuarvo 2024</t>
  </si>
  <si>
    <t>Vertailuarvo 2025</t>
  </si>
  <si>
    <t>Vertailuarvon yksikkö</t>
  </si>
  <si>
    <t>Vuotuinen vähennysaste %</t>
  </si>
  <si>
    <t>Tuotemääritelmä</t>
  </si>
  <si>
    <t>Vertailutuotteen kattamat prosessit</t>
  </si>
  <si>
    <t>14.11</t>
  </si>
  <si>
    <t>Nahkavaatteiden valmistus</t>
  </si>
  <si>
    <t>Tillverkning av läder- och skinnkläder</t>
  </si>
  <si>
    <t>Tukikelpoiset tuotteet luokassa 14.11 Nahkavaatteiden valmistus</t>
  </si>
  <si>
    <t>Stödberättigade produkter i kategori 14.11 Tillverkning av läder- och skinnkläder</t>
  </si>
  <si>
    <t>EF</t>
  </si>
  <si>
    <t>dimensioton</t>
  </si>
  <si>
    <t>Sovelletaan kaikkiin tuotteisiin, jotka kuuluvat tukikelpoiseen toimialaan, mutta joille ei ole määritelty omaa sähkönkulutuksen tehokkuuden vertailuarvoa.</t>
  </si>
  <si>
    <t>24.42</t>
  </si>
  <si>
    <t>Alumiinin valmistus</t>
  </si>
  <si>
    <t>Framställning av aluminium</t>
  </si>
  <si>
    <t>24.42.11.30 Muokkaamaton alumiini, seostamaton (pois lukien jauheet ja suomut)</t>
  </si>
  <si>
    <t>24.42.11.30 Obearbetad olegerat aluminium (utom pulver och fjäll)</t>
  </si>
  <si>
    <t>E</t>
  </si>
  <si>
    <t>MWh/tuotostonni</t>
  </si>
  <si>
    <t>Muokkaamaton seostamaton alumiini elektrolyysistä</t>
  </si>
  <si>
    <t>Muokkaamaton seostamaton alumiini elektrolyysistä, mukaan lukien tuotannonohjausyksiköt, liitännäisprosessit ja valulaitos. Mukaan lukien myös anodilaitos (prebake). Jos anodit hankitaan erillisestä laitoksesta EU:ssa, tälle laitokselle ei pidä maksaa korvausta. Jos anodit tuotetaan EU:n ulkopuolella, voidaan tehdä oikaisu.</t>
  </si>
  <si>
    <t>24.42.11.53 Muokkaamaton alumiini, seos, malmista valmistettu (pois lukien alumiinijauheet ja -suomut)</t>
  </si>
  <si>
    <t>24.42.11.53 Obearbetat aluminium, primära aluminiumlegeringar (utom pulver och fjäll av aluminium)</t>
  </si>
  <si>
    <t>24.42.11.54 Muokkaamaton alumiini, seostettu (pois lukien alumiinijauheet ja -suomut)</t>
  </si>
  <si>
    <t>24.42.11.54 Obearbetade aluminiumlegeringar (utom pulver och fjäll av aluminium)</t>
  </si>
  <si>
    <t>24.42.12.00 Alumiinioksidi (ei kuitenkaan keinotekoinen korundi)</t>
  </si>
  <si>
    <t>24.42.12.00 Aluminiumoxid, ej konstgjord korund</t>
  </si>
  <si>
    <t>Kaikki alumiinioksidin tuotantoon suoraan tai välillisesti liittyvät prosessit</t>
  </si>
  <si>
    <t>Muut tukikelpoiset tuotteet luokassa 24.42 Alumiinin valmistus</t>
  </si>
  <si>
    <t>Andra stödberättigade produkter i kategori 24.42 Framställning av aluminium</t>
  </si>
  <si>
    <t>20.13</t>
  </si>
  <si>
    <t>Muiden epäorgaanisten peruskemikaalien valmistus</t>
  </si>
  <si>
    <t>Tillverkning av andra organiska baskemikalier</t>
  </si>
  <si>
    <t>20.13.24.34 Rikkihappo; savuava rikkihappo (oleum)</t>
  </si>
  <si>
    <t>20.13.24.34 Svavelsyra; oleum (rykande svavelsyra)</t>
  </si>
  <si>
    <t>Rikkihappo; savuava rikkihappo (oleum)</t>
  </si>
  <si>
    <t>Kaikki rikkihapon  tuotantoon suoraan tai  välillisesti liittyvät  prosessit</t>
  </si>
  <si>
    <t>20.13.21.11 Kloori</t>
  </si>
  <si>
    <t>20.13.21.11 Klor</t>
  </si>
  <si>
    <t>Kloori</t>
  </si>
  <si>
    <t>Kaikki prosessit, jotka liittyvät suoraan tai välillisesti elektrolyysiyksikköön, myös apulaitteet</t>
  </si>
  <si>
    <t>20.13.21.70 Pii. Muu kuin pii, jossa on vähintään 99,99 painoprosentti piitä</t>
  </si>
  <si>
    <t>20.13.21.70 Kisel, annan än sådan som innehåller minst 99,99 viktprocent kisel</t>
  </si>
  <si>
    <t>Pii. Muu kuin pii, jossa on vähintään 99,99 painoprosentti piitä</t>
  </si>
  <si>
    <t>Kaikki piin tuotantoon suoraan tai välillisesti liittyvät prosessit</t>
  </si>
  <si>
    <t>20.13.21.60 Pii, jossa on vähintään 99,99 painoprosenttia piitä</t>
  </si>
  <si>
    <t>20.13.21.60 Kisel, som innehåller minst 99,99 viktprocent kisel</t>
  </si>
  <si>
    <t>Pii, jossa on vähintään 99,99 painoprosenttia piitä</t>
  </si>
  <si>
    <t>Kaikki prosessit, jotka liittyvät suoraan tai välillisesti uuniin, myös apulaitteet</t>
  </si>
  <si>
    <t>20.13.64.10 Pii. Piikarbidit, myös kemiallisesti määrittelemättömät</t>
  </si>
  <si>
    <t>20.13.64.10 Kiselkarbider, även inte kemiskt definierade</t>
  </si>
  <si>
    <t>Pii. Piikarbidit, myös kemiallisesti määrittelemättömät</t>
  </si>
  <si>
    <t>Kaikki piikarbidin  tuotantoon suoraan tai välillisesti liittyvät prosessit</t>
  </si>
  <si>
    <t>Ilmaisjakoasetuksen (FAR) liitteessä I olevan 2 osan mukainen vertailutuote: Hiilimusta</t>
  </si>
  <si>
    <t>Produktriktmärke enligt del 2 av bilagan I till förordningen om gratis tilldelning av utsläppsrätter (FAR): Kimrök</t>
  </si>
  <si>
    <t>E2</t>
  </si>
  <si>
    <t>tCO2/tuotostonni</t>
  </si>
  <si>
    <t>Nokimusta, ilmoitetaan tonneina nokimustaa, myytävää tuotetta, puhtaus yli 96 %. Kaasumusta ja lamppumusta eivät kuulu tämän vertailutuotteen piiriin.</t>
  </si>
  <si>
    <t>Käsittää kaikki prosessit, jotka liittyvät suoraan tai välillisesti nokimustan tuotantoon, sekä viimeistelyn, pakkaamisen ja soihdutuksen. Epäsuorien päästöjen määrittelemiseksi on otettava huomioon sähkön kokonaiskulutus järjestelmän rajojen sisällä. Vaihdettavuustekijä olisi laskettava ottaen huomioon sähköllä toimivat laitteet, kuten pumput ja kompressorit, joiden nimellisteho on vähintään 2 MW.</t>
  </si>
  <si>
    <t>Muut tukikelpoiset tuotteet luokassa 20.13 Muiden epäorgaanisten peruskemikaalien valmistus</t>
  </si>
  <si>
    <t>Andra stödberättigade produkter i kategori 20.13 Tillverkning av andra organiska baskemikalier</t>
  </si>
  <si>
    <t>24.43</t>
  </si>
  <si>
    <t>Lyijyn, sinkin ja tinan tuotanto</t>
  </si>
  <si>
    <t xml:space="preserve">Framställning av bly, zink och tenn	   </t>
  </si>
  <si>
    <t>24.43.12.30 Muokkaamaton sinkki, seostamaton (pois lukien sinkkipöly, -jauheet ja -suomut)</t>
  </si>
  <si>
    <t>24.43.12.30 Obearbetad zink, olegerad (utom stoft, pulver och fjäll av zink)</t>
  </si>
  <si>
    <t>Primaarisinkki</t>
  </si>
  <si>
    <t>Kaikki prosessit, jotka liittyvät suoraan tai välillisesti sinkkielektrolyysiyksikköön, mukaan lukien apulaitteet</t>
  </si>
  <si>
    <t>24.43.12.50 Muokkaamaton sinkki, seokset (pois lukien sinkkipöly, -jauheet ja -suomut)</t>
  </si>
  <si>
    <t>24.43.12.50 Obearbetad zink, zinklegeringar (utom stoft, pulver och fjäll av zink)</t>
  </si>
  <si>
    <t>Muut tukikelpoiset tuotteet luokassa 24.43 Lyijyn, sinkin ja tinan tuotanto</t>
  </si>
  <si>
    <t xml:space="preserve">Andra stödberättigade produkter i kategori 24.43 Framställning av bly, zink och tenn	</t>
  </si>
  <si>
    <t>24.10</t>
  </si>
  <si>
    <t>Raudan, teräksen ja rautaseosten valmistus</t>
  </si>
  <si>
    <t>Framställning av järn och stål samt ferrolegeringar</t>
  </si>
  <si>
    <t>24.10.T1.22 Raakateräs: seostamatonta terästä, muu kuin sähkömasuunissa valmistettu</t>
  </si>
  <si>
    <t>24.10.T1.22 Råstål: olegerat stål erhållet genom andra processer än i elektrougn</t>
  </si>
  <si>
    <t>Raakateräs: seostamatonta terästä, muu kuin sähkömasuunissa valmistettu</t>
  </si>
  <si>
    <t>Sekundaarinen metallurgia, tulenkestävien aineiden esilämmitys, liitännäistoiminnot ja valulaitokset raakaterästuotteiden leikkaamiseen asti</t>
  </si>
  <si>
    <t>24.10.T1.32 Raakateräs: seosterästä, muuta kuin ruostumatonta terästä, muu kuin sähkömasuunissa valmistettu</t>
  </si>
  <si>
    <t>24.10.T1.32 Råstål: legerat stål, ej rostfritt, erhållet genom andra processer än i elektrougn</t>
  </si>
  <si>
    <t>Raakateräs: seosterästä, muuta kuin ruostumatonta terästä, muu kuin sähkömasuunissa valmistettu</t>
  </si>
  <si>
    <t>24.10.T1.42 Raakateräs: ruostumatonta ja lämmönkestävää terästä, muu kuin sähkömasuunissa valmistettu</t>
  </si>
  <si>
    <t>24.10.T1.42 Råstål: rostfritt och värmebeständigt stål erhållet genom andra processer än i elektrougn</t>
  </si>
  <si>
    <t>Raakateräs: ruostumatonta ja lämmönkestävää terästä, muu kuin sähkömasuunissa valmistettu</t>
  </si>
  <si>
    <t>24.10.12.10 Ferromangaani, jossa on enemmän kuin 2 painoprosenttia hiiltä ja jonka rakeiden koko on enintään 5 mm ja mangaanipitoisuus suurempi kuin 65 painoprosenttia</t>
  </si>
  <si>
    <t>24.10.12.10 Ferromangan, innehållande mer än 2 viktprocent kol, med kornstorlek på högst 5 mm och innehållande mer än 65 viktprocent mangan</t>
  </si>
  <si>
    <t>Ferromangaani, jossa on enemmän kuin 2 painoprosenttia hiiltä ja jonka rakeiden koko on enintään 5 mm ja mangaanipitoisuus suurempi kuin 65 painoprosenttia</t>
  </si>
  <si>
    <t>24.10.12.20 Muu ferromangaani, jossa on enemmän kuin 2 paino- prosenttia hiiltä (pois lukien ferromangaani, jonka rakeiden koko on enintään 5 mm ja mangaanipitoisuus suurempi kuin 65 painoprosenttia)</t>
  </si>
  <si>
    <t>24.10.12.20 Annan ferromangan, innehållande mer än 2 viktprocent kol (utom ferromangan med kornstorlek på högst 5 mm och innehållande mer än 65 viktprocent mangan)</t>
  </si>
  <si>
    <t>Muu ferromangaani, jossa on enemmän kuin 2 paino- prosenttia hiiltä (pois lukien ferromangaani, jonka rakeiden koko on enintään 5 mm ja mangaanipitoisuus suurempi kuin 65 painoprosenttia)</t>
  </si>
  <si>
    <t>24.10.12.25 Muu ferromangaani, jossa on enintään 2 painoprosenttia hiiltä</t>
  </si>
  <si>
    <t>24.10.12.25 Annan ferromangan, innehållande högst 2 viktprocent kol</t>
  </si>
  <si>
    <t>Muu ferromangaani, jossa on enintään 2 painoprosenttia hiiltä</t>
  </si>
  <si>
    <t>24.10.12.35 Ferropii, jossa on enemmän kuin 55 painoprosenttia piitä</t>
  </si>
  <si>
    <t>24.10.12.35 Ferrokisel, innehållande mer än 55 viktprocent kisel</t>
  </si>
  <si>
    <t>Ferropii, jossa on enemmän kuin 55 painoprosenttia piitä</t>
  </si>
  <si>
    <t>24.10.12.36 Ferropii, jossa on enintään 55 painoprosenttia piitä ja vähintään 4 painoprosenttia mutta enintään 10 painoprosenttia magnesiumia</t>
  </si>
  <si>
    <t>24.10.12.36  Ferrokisel, innehållande högst 55 viktprocent kisel och minst 4 men högst 10 viktprocent magnesium</t>
  </si>
  <si>
    <t>24.10.12.40 Ferronikkeli</t>
  </si>
  <si>
    <t>24.10.12.40 Ferronickel</t>
  </si>
  <si>
    <t>Ferronikkeli</t>
  </si>
  <si>
    <t>24.10.12.45 Ferropiimangaani</t>
  </si>
  <si>
    <t>24.10.12.45 Ferrokiselmangan</t>
  </si>
  <si>
    <t>Ferropiimangaani</t>
  </si>
  <si>
    <t>Ilmaisjakoasetuksen (FAR) liitteessä I olevan 2 osan mukainen vertailutuote: Valokaariuunissa valmistettu hiiliteräs</t>
  </si>
  <si>
    <t>Produktriktmärke enligt del 2 av bilagan I till förordningen om gratis tilldelning av utsläppsrätter (FAR): EAF-kolstål</t>
  </si>
  <si>
    <t>Teräs, jossa on alle 8 prosenttia metallisia seosaineita sekä kuona-aineita sellainen määrä, että sitä voidaan käyttää ainoastaan tarkoituksiin, joissa pinnalta ei vaadita korkeaa laatua eikä prosessoitavuutta, eivätkä metallisten seosaineiden pitoisuutta ja runsasseosteista terästä koskevat vaatimukset täyty. Ilmoitetaan tonneina sekundaariraakaterästä valulaitoksesta.</t>
  </si>
  <si>
    <t>Käsittää kaikki prosessit, jotka liittyvät suoraan tai välillisesti seuraaviin prosessiyksiköihin: sähköinen valokaariuuni, sekundaarimetallurgia, valu ja leikkaus, jälkipolttoyksikkö, pölynpoistoyksikkö, prosessiastioiden kuumennusasemat, valanteiden kuumennusasemat, romun kuivatus ja romun kuumennus. Ei käsitä valua seuraavia prosesseja. Epäsuorien päästöjen määrittelemiseksi on otettava huomioon sähkön kokonaiskulutus järjestelmän rajojen sisällä.</t>
  </si>
  <si>
    <t>Ilmaisjakoasetuksen (FAR) liitteessä I olevan 2 osan mukainen vertailutuote: Valokaariuunissa valmistettu runsasseosteinen teräs</t>
  </si>
  <si>
    <t>Produktriktmärke enligt del 2 av bilagan I till förordningen om gratis tilldelning av utsläppsrätter (FAR): Höglegerat EAF-stål</t>
  </si>
  <si>
    <t>Teräs, joka sisältää vähintään 8 prosenttia metallisia seosaineita tai jolta edellytetään korkeata pinnan laatua ja jalostuskelpoisuutta. Ilmoitetaan tonneina sekundaariraakaterästä valulaitoksesta.</t>
  </si>
  <si>
    <t>Käsittää kaikki prosessit, jotka liittyvät suoraan tai välillisesti seuraaviin prosessiyksiköihin: valokaariuuni, sekundaarimetallurgia, valu ja leikkaus, jälkipolttoyksikkö, pölynpoistoyksikkö, prosessiastioiden kuumennusasemat, valanteiden kuumennusasemat, jäähdytyskuoppa, romun kuivatus ja romun esikuumennus. Ei käsitä seuraavia prosessiyksikköjä: FeCr-muunnin ja teollisuuskaasujen kryogeeninen varastointi. Ei käsitä valua seuraavia prosesseja. Epäsuorien päästöjen määrittelemiseksi on otettava huomioon sähkön kokonaiskulutus järjestelmän rajojen sisällä.</t>
  </si>
  <si>
    <t>Muut tukikelpoiset tuotteet luokassa 24.10 Raudan, teräksen ja rautaseosten valmistus</t>
  </si>
  <si>
    <t>Andra stödberättigade produkter i kategori 24.10 Framställning av järn och stål samt ferrolegeringar</t>
  </si>
  <si>
    <t>17.12</t>
  </si>
  <si>
    <t>Paperin, kartongin ja pahvin valmistus</t>
  </si>
  <si>
    <t xml:space="preserve">Pappers- och papptillverkning	   </t>
  </si>
  <si>
    <t>17.12.11.00 Sanomalehtipaperi</t>
  </si>
  <si>
    <t>17.12.11.00 Tidningspapper</t>
  </si>
  <si>
    <t>Sanomalehtipaperi</t>
  </si>
  <si>
    <t>Kaikki prosessit, jotka liittyvät suoraan tai välillisesti paperin valmistukseen, mukaan lukien hiertäminen, puristaminen ja lämpökuivaus</t>
  </si>
  <si>
    <t>17.12.12.00 Päällystämätön hienopaperi</t>
  </si>
  <si>
    <t xml:space="preserve">17.12.12.00 Obestruket finpapper </t>
  </si>
  <si>
    <t>Päällystämätön hienopaperi</t>
  </si>
  <si>
    <t>17.12.13.00 Päällystämätön hienopaperi</t>
  </si>
  <si>
    <t xml:space="preserve">17.12.13.00 Obestruket finpapper </t>
  </si>
  <si>
    <t>17.12.14.10 Päällystämätön hienopaperi</t>
  </si>
  <si>
    <t xml:space="preserve">17.12.14.10 Obestruket finpapper </t>
  </si>
  <si>
    <t>17.12.14.35 Päällystämätön hienopaperi</t>
  </si>
  <si>
    <t xml:space="preserve">17.12.14.35 Obestruket finpapper </t>
  </si>
  <si>
    <t>17.12.14.39 Päällystämätön hienopaperi</t>
  </si>
  <si>
    <t xml:space="preserve">17.12.14.39 Obestruket finpapper </t>
  </si>
  <si>
    <t>17.12.14.50 Päällystämätön hienopaperi</t>
  </si>
  <si>
    <t xml:space="preserve">17.12.14.50 Obestruket finpapper </t>
  </si>
  <si>
    <t>17.12.14.70 Päällystämätön hienopaperi</t>
  </si>
  <si>
    <t xml:space="preserve">17.12.14.70 Obestruket finpapper </t>
  </si>
  <si>
    <t>17.12.73.36 Päällystetty hienopaperi</t>
  </si>
  <si>
    <t xml:space="preserve">17.12.73.36 Bestruket finpapper </t>
  </si>
  <si>
    <t>Päällystetty hienopaperi</t>
  </si>
  <si>
    <t>17.12.73.60 Päällystetty hienopaperi</t>
  </si>
  <si>
    <t xml:space="preserve">17.12.73.60 Bestruket finpapper </t>
  </si>
  <si>
    <t>17.12.73.75 Päällystetty hienopaperi</t>
  </si>
  <si>
    <t xml:space="preserve">17.12.73.75 Bestruket finpapper </t>
  </si>
  <si>
    <t>17.12.73.79 Päällystetty hienopaperi</t>
  </si>
  <si>
    <t xml:space="preserve">17.12.73.79 Bestruket finpapper </t>
  </si>
  <si>
    <t>17.12.76.00 Päällystetty hienopaperi</t>
  </si>
  <si>
    <t xml:space="preserve">17.12.76.00 Bestruket finpapper </t>
  </si>
  <si>
    <t>17.12.20.30 Pehmopaperi</t>
  </si>
  <si>
    <t>17.12.20.30 Mjukpapper</t>
  </si>
  <si>
    <t>Pehmopaperi</t>
  </si>
  <si>
    <t>17.12.20.55 Pehmopaperi</t>
  </si>
  <si>
    <t>17.12.20.55 Mjukpapper</t>
  </si>
  <si>
    <t>17.12.20.57 Pehmopaperi</t>
  </si>
  <si>
    <t>17.12.20.57 Mjukpapper</t>
  </si>
  <si>
    <t>17.12.20.90 Pehmopaperi</t>
  </si>
  <si>
    <t>17.12.20.90 Mjukpapper</t>
  </si>
  <si>
    <t>17.12.33.00 Testlaineri ja aallotuspaperi (fluting)</t>
  </si>
  <si>
    <t>17.12.33.00 Testliner och fluting</t>
  </si>
  <si>
    <t>Testlaineri ja aallotuspaperi (fluting)</t>
  </si>
  <si>
    <t>17.12.34.00 Testlaineri ja aallotuspaperi (fluting)</t>
  </si>
  <si>
    <t>17.12.34.00 Testliner och fluting</t>
  </si>
  <si>
    <t>17.12.35.20 Testlaineri ja aallotuspaperi (fluting)</t>
  </si>
  <si>
    <t>17.12.35.20 Testliner och fluting</t>
  </si>
  <si>
    <t>17.12.35.40 Testlaineri ja aallotuspaperi (fluting)</t>
  </si>
  <si>
    <t>17.12.35.40 Testliner och fluting</t>
  </si>
  <si>
    <t>17.12.31.00 Päällystämätön kartonki</t>
  </si>
  <si>
    <t xml:space="preserve">17.12.31.00 Obestruken kartong </t>
  </si>
  <si>
    <t>Päällystämätön kartonki</t>
  </si>
  <si>
    <t>17.12.32.00 Päällystämätön kartonki</t>
  </si>
  <si>
    <t xml:space="preserve">17.12.32.00 Obestruken kartong </t>
  </si>
  <si>
    <t>17.12.42.60 Päällystämätön kartonki</t>
  </si>
  <si>
    <t xml:space="preserve">17.12.42.60 Obestruken kartong </t>
  </si>
  <si>
    <t>17.12.42.80 Päällystämätön kartonki</t>
  </si>
  <si>
    <t xml:space="preserve">17.12.42.80 Obestruken kartong </t>
  </si>
  <si>
    <t>17.12.51.10 Päällystämätön kartonki</t>
  </si>
  <si>
    <t xml:space="preserve">17.12.51.10 Obestruken kartong </t>
  </si>
  <si>
    <t>17.12.59.10 Päällystämätön kartonki</t>
  </si>
  <si>
    <t xml:space="preserve">17.12.59.10 Obestruken kartong </t>
  </si>
  <si>
    <t>17.12.75.00 Päällystetty kartonki</t>
  </si>
  <si>
    <t xml:space="preserve">17.12.75.00 Bestruken kartong </t>
  </si>
  <si>
    <t>Päällystetty kartonki</t>
  </si>
  <si>
    <t>17.12.77.55 Päällystetty kartonki</t>
  </si>
  <si>
    <t xml:space="preserve">17.12.77.55 Bestruken kartong </t>
  </si>
  <si>
    <t>17.12.77.59 Päällystetty kartonki</t>
  </si>
  <si>
    <t xml:space="preserve">17.12.77.59 Bestruken kartong </t>
  </si>
  <si>
    <t>17.12.78.20 Päällystetty kartonki</t>
  </si>
  <si>
    <t xml:space="preserve">17.12.78.20 Bestruken kartong </t>
  </si>
  <si>
    <t>17.12.78.50 Päällystetty kartonki</t>
  </si>
  <si>
    <t xml:space="preserve">17.12.78.50 Bestruken kartong </t>
  </si>
  <si>
    <t>17.12.79.53 Päällystetty kartonki</t>
  </si>
  <si>
    <t xml:space="preserve">17.12.79.53 Bestruken kartong </t>
  </si>
  <si>
    <t>17.12.79.55 Päällystetty kartonki</t>
  </si>
  <si>
    <t xml:space="preserve">17.12.79.55 Bestruken kartong </t>
  </si>
  <si>
    <t>Muut tukikelpoiset tuotteet luokassa 17.12 Paperin, kartongin ja pahvin valmistus</t>
  </si>
  <si>
    <t xml:space="preserve">Andra stödberättigade produkter i kategori 17.12 Pappers- och papptillverkning	   </t>
  </si>
  <si>
    <t>17.11</t>
  </si>
  <si>
    <t>Massan valmistus</t>
  </si>
  <si>
    <t xml:space="preserve">Massatillverkning </t>
  </si>
  <si>
    <t>17.11.11.00 Puusta kemiallisesti valmistettu liukosellu</t>
  </si>
  <si>
    <t xml:space="preserve">17.11.11.00 Dissolvingmassa av ved </t>
  </si>
  <si>
    <t>MWh/t 90 % sdt</t>
  </si>
  <si>
    <t>Puusta kemiallisesti valmistettu liukosellu</t>
  </si>
  <si>
    <t>Kaikki prosessit, jotka liittyvät suoraan tai välillisesti kemiallisen puumassan valmistukseen, mukaan lukien kuivaus, pesu, lajittelu ja valkaisu</t>
  </si>
  <si>
    <t>17.11.12.00 Puusta valmistettu sooda tai sulfaattisellu muu kuin liukosellu</t>
  </si>
  <si>
    <t xml:space="preserve">17.11.12.00 Sodamassa och sulfatmassa, av ved, med undantag av dissolvingmassa </t>
  </si>
  <si>
    <t>Puusta valmistettu sooda tai sulfaattisellu muu kuin liukosellu</t>
  </si>
  <si>
    <t>17.11.13.00 Puusta valmistettu sulfiittisellu, muu kuin liukosellu</t>
  </si>
  <si>
    <t xml:space="preserve">17.11.13.00 Sulfitmassa av ved, med undantag av dissolvingmassa </t>
  </si>
  <si>
    <t>Puusta valmistettu sulfiittisellu, muu kuin liukosellu</t>
  </si>
  <si>
    <t>17.11.14.00 Puolikemiallinen puumassa</t>
  </si>
  <si>
    <t>17.11.14.00 Halvkemisk massa av ved</t>
  </si>
  <si>
    <t>Puolikemiallinen puumassa</t>
  </si>
  <si>
    <t>17.11.14.00 Mekaaninen massa</t>
  </si>
  <si>
    <t>17.11.14.00 Mekanisk massa av ved</t>
  </si>
  <si>
    <t>Mekaaninen massa</t>
  </si>
  <si>
    <t>Kaikki prosessit, jotka liittyvät suoraan tai välillisesti mekaanisen massan valmistukseen, mukaan lukien puun käsittely, hiertäminen, pesu, valkaisu, lämmön talteen otto</t>
  </si>
  <si>
    <t>17.11.14.00 Keräyspaperisellu</t>
  </si>
  <si>
    <t>17.11.14.00 Returpappermassa</t>
  </si>
  <si>
    <t>Keräyspaperisellu</t>
  </si>
  <si>
    <t>Kaikki prosessit, jotka liittyvät suoraan tai välillisesti keräyspaperin valmistukseen, mukaan lukien sakeuttaminen, dispergointi ja valkaisu</t>
  </si>
  <si>
    <t>17.11.14.00 Siistattu keräyspaperisellu</t>
  </si>
  <si>
    <t>17.11.14.00 Avsvärtat returpappermassa</t>
  </si>
  <si>
    <t>Siistattu keräyspaperisellu</t>
  </si>
  <si>
    <t>Muut tukikelpoiset tuotteet luokassa 17.11 Massan valmistus</t>
  </si>
  <si>
    <t xml:space="preserve">Andra stödberättigade produkter i kategori 17.11 Massatillverkning </t>
  </si>
  <si>
    <t>19.20</t>
  </si>
  <si>
    <t>Jalostettujen öljytuotteiden valmistus</t>
  </si>
  <si>
    <t xml:space="preserve">Tillverkning av produkter av raffinerad petroleum </t>
  </si>
  <si>
    <t>Ilmaisjakoasetuksen (FAR) liitteessä I olevan 2 osan mukainen vertailutuote: Jalostamotuotteet</t>
  </si>
  <si>
    <t>Produktriktmärke enligt del 2 av bilagan I till förordningen om gratis tilldelning av utsläppsrätter (FAR): Raffinaderiprodukter</t>
  </si>
  <si>
    <t>tCO2/CWT</t>
  </si>
  <si>
    <t>Jalostamotuotteiden sekoitus, jossa on yli 40 prosenttia kevyttuotteita (moottoripolttoaine (bensiini), mukaan luettuna kerosiini, spriin tyyppinen (bensiinin tyyppinen) lentopetroli, muut kevyet polttoöljyt / kevytseokset, petroli, mukaan luettuna lentopetroli, kaasuöljyt) ja jotka ilmoitetaan hiilidioksidipainotettuina tonneina (CWT). Jalostamot, joilla on muita tuoteseoksia, eivät kuulu tämän tuotteen vertailuarvon piiriin.</t>
  </si>
  <si>
    <t>Käsittää kaikki jalostusprosessit, jotka vastaavat yhden CWT-prosessiyksikön määritelmää, sekä prosessiin kuulumattomat, jalostamon rajojen sisällä toimivat tukipalvelut, kuten tankkaamisen, sekoittamisen, jäteveden puhdistuksen jne. Tavanomaisiin jalostomoihin sisältyvät voiteluöljyjen ja bitumin käsittely-yksiköt sisältyvät myös jalostamon CWT- ja päästöosuuteen. Muihin aloihin, kuten petrokemian tuotteisiin, liittyvät prosessiyksiköt on joskus fyysisesti liitetty jalostamoon. Tällaiset prosessiyksiköt ja niiden päästöt eivät kuulu CWT-lähestymistapaan. Epäsuorien päästöjen määrittelemiseksi on otettava huomioon sähkön kokonaiskulutus järjestelmän rajojen sisällä.</t>
  </si>
  <si>
    <t>Muut tukikelpoiset tuotteet luokassa 19.20 Jalostettujen öljytuotteiden valmistus</t>
  </si>
  <si>
    <t xml:space="preserve">Andra stödberättigade produkter i kategori 19.20 Tillverkning av produkter av raffinerad petroleum </t>
  </si>
  <si>
    <t>24.44</t>
  </si>
  <si>
    <t>Kuparin tuotanto</t>
  </si>
  <si>
    <t>Framställning av koppar </t>
  </si>
  <si>
    <t>24.44.13.30 Puhdistettu kupari, muokkaamaton, seostamaton (pois luettuna valssatut, pursotetut tai taotut sintratut tuotteet)</t>
  </si>
  <si>
    <t>24.44.13.30 Raffinerad koppar i obearbetad form (utom valsade, strängpressade eller smidda sintrade varor)</t>
  </si>
  <si>
    <t>Kuparikatodit</t>
  </si>
  <si>
    <t>Kaikki prosessit, jotka liittyvät suoraan tai välillisesti elektrolyyttiseen puhdistukseen, mukaan lukien tarvittaessa anodivalu paikalla</t>
  </si>
  <si>
    <t>Muut tukikelpoiset tuotteet luokassa 24.44 Kuparin tuotanto</t>
  </si>
  <si>
    <t>Andra stödberättigade produkter i kategori 24.44 Framställning av koppar </t>
  </si>
  <si>
    <t>24.45</t>
  </si>
  <si>
    <t>Muiden värimetallien tuotanto</t>
  </si>
  <si>
    <t>Framställning av andra metaller</t>
  </si>
  <si>
    <t>Tukikelpoiset tuotteet luokassa 24.45 Muiden värimetallien tuotanto</t>
  </si>
  <si>
    <t>Stödberättigade produkter i kategori 24.45 Framställning av andra metaller</t>
  </si>
  <si>
    <t>20.16</t>
  </si>
  <si>
    <t>Muoviaineiden valmistus</t>
  </si>
  <si>
    <t>Basplastframställning</t>
  </si>
  <si>
    <t>20.16.40.15 Polyetyleeniglykolit alkumuodossa</t>
  </si>
  <si>
    <t xml:space="preserve">20.16.40.15 Polyetylenglykol i obearbetad form </t>
  </si>
  <si>
    <t>Vertailutuote etyleenioksidi/etyleeniglykoli käsittää seuraavat tuotteet: etyleenioksidi (EO, korkea puhtausaste), monoetyleeniglykoli (MEG, standardilaatu + kuitulaatu (korkea puhtausaste)), dietyleeniglykoli (DEG) ja trietyleeniglykoli (TEG). Tuotteiden kokonaismäärä ilmoitetaan tonneina EO-ekvivalentteja (EOE). EO-ekvivalentilla tarkoitetaan EO:n määrää (massaa) yhdessä massayksikössä tiettyä glykolia.</t>
  </si>
  <si>
    <t>Käsittää kaikki prosessit, jotka liittyvät suoraan tai välillisesti seuraaviin prosessiyksiköihin: EO:n tuotanto, EO:n puhdistaminen ja glykolisektio. Sähkön kokonaiskulutus (ja siihen liittyvät epäsuorat päästöt) järjestelmän rajojen sisällä kuuluu tämän vertailutuotteen piiriin.</t>
  </si>
  <si>
    <t>20.16.40.15 Muut polyeetterialkoholit alkumuodossa</t>
  </si>
  <si>
    <t xml:space="preserve">20.16.40.15 Andra polyeteralkoholer i obearbetad form </t>
  </si>
  <si>
    <t>24.51</t>
  </si>
  <si>
    <t>Raudan valu</t>
  </si>
  <si>
    <t>Gjutning av järn</t>
  </si>
  <si>
    <t>Ilmaisjakoasetuksen (FAR) liitteessä I olevan 2 osan mukainen vertailutuote: Rautavalu</t>
  </si>
  <si>
    <t>Produktriktmärke enligt del 2 av bilagan I till förordningen om gratis tilldelning av utsläppsrätter (FAR): Järngjutning</t>
  </si>
  <si>
    <t>Sula valurauta ilmoitettuna tonneina sulaa, seostettua, ennen valua olevaa rautatonnia kohden.</t>
  </si>
  <si>
    <t>Käsittää kaikki prosessit, jotka liittyvät suoraan tai välillisesti seuraaviin prosessivaiheisiin: sulattaminen, valaminen, keernanvalmistus ja viimeistely. Prosessivaihe ”viimeistely” viittaa toimintoihin kuten puhdistus mutta ei yleiseen täsmäytykseen, lämpökäsittelyyn tai maalaukseen, jotka eivät kuulu tämän vertailutuotteen piiriin. Epäsuorien päästöjen määrittelemiseksi otetaan huomioon ainoastaan sulatusprosessien sähkön kulutus järjestelmän rajojen sisällä.</t>
  </si>
  <si>
    <t>Muut tukikelpoiset tuotteet luokassa 24.51 Raudan valu</t>
  </si>
  <si>
    <t>Andra stödberättigade produkter i kategori 24.51 Gjutning av järn</t>
  </si>
  <si>
    <t>23.14</t>
  </si>
  <si>
    <t>Lasikuitujen valmistus</t>
  </si>
  <si>
    <t>Tillverkning av glasfiber</t>
  </si>
  <si>
    <t>23.14.12.10 Lasikuitumatot</t>
  </si>
  <si>
    <t xml:space="preserve">23.14.12.10 Glasfibermattor </t>
  </si>
  <si>
    <t>23.14.12.30 Lasikuituohutlevyt</t>
  </si>
  <si>
    <t>23.14.12.30 Tunna dukar av glasfibrer</t>
  </si>
  <si>
    <t>20.11</t>
  </si>
  <si>
    <t>Teollisuuskaasujen valmistus</t>
  </si>
  <si>
    <t>Industrigasframställning</t>
  </si>
  <si>
    <t>20.11.11.50 Vety (EF-tuote)</t>
  </si>
  <si>
    <t>20.11.11.50 Väte (EF-produkt)</t>
  </si>
  <si>
    <t>20.11.12.90 Epäorgaaniset epämetallien happiyhdisteet (EF-tuote)</t>
  </si>
  <si>
    <t>20.11.12.90 Oorganiska syreföreningar av ickemetaller (EF-produkt)</t>
  </si>
  <si>
    <t>Ilmaisjakoasetuksen (FAR) liitteessä I olevan 2 osan mukainen vertailutuote: Vety</t>
  </si>
  <si>
    <t>Produktriktmärke enligt del 2 av bilagan I till förordningen om gratis tilldelning av utsläppsrätter (FAR): Vätgas</t>
  </si>
  <si>
    <t>Sataprosenttinen vety tai vedyn ja hiilimonoksidin seos, jossa vedyn mooliosuus on ≥ 60 prosenttia lopputuotteen moolipainosta tuotettuna osittaishapetuksella, kun otetaan huomioon kaikki laitoksen osasta vietävät vetyä ja hiilimonoksidia sisältävät tuotevirrat, ilmoitettuna 100 prosenttisena vetynä myytävää nettotuotantoa.</t>
  </si>
  <si>
    <t>Käsittää kaikki keskeiset prosessin osat, jotka liittyvät suoraan tai välillisesti vedyn tuotantoon ja vedyn ja hiilimonoksidin erotteluun. Nämä osat sijoittuvat seuraavien väliin:
a)hiilivetyraaka-aineen (hiilivetyraaka-aineiden) ja mahdollisesti erillisen polttoaineen (erillisten polttoaineiden) tulokohta (tulokohdat);
b)kaikkien vetyä ja/tai hiilimonoksidia sisältävien tuotevirtojen poistumiskohdat;
c)tuonti- tai vientilämmön tulokohta (tulokohdat) tai poistumiskohta (poistumiskohdat)
Epäsuorien päästöjen määrittelemiseksi on otettava huomioon sähkön kokonaiskulutus järjestelmän rajojen sisällä.</t>
  </si>
  <si>
    <t>Ilmaisjakoasetuksen (FAR) liitteessä I olevan 2 osan mukainen vertailutuote: Synteesikaasu</t>
  </si>
  <si>
    <t>Produktriktmärke enligt del 2 av bilagan I till förordningen om gratis tilldelning av utsläppsrätter (FAR): Syntesgas (syngas)</t>
  </si>
  <si>
    <t>Vedyn ja hiilimonoksidin seos, jossa vedyn mooliosuus on &lt; 60 prosenttia lopputuotteen moolipainosta tuotettuna osittaishapetuksella, kun otetaan huomioon kaikki laitoksen osasta vietävät vetyä ja hiilimonoksidia sisältävät tuotevirrat. Ilmoitetaan tonneina synteesikaasua, jossa on 47 prosenttia vetyä, myytävää nettotuotantoa.</t>
  </si>
  <si>
    <t>Käsittää kaikki keskeiset prosessin osat, jotka liittyvät suoraan tai välillisesti synteesikaasun tuotantoon ja vedyn ja hiilimonoksidin erotteluun. Nämä osat sijoittuvat seuraavien väliin:
a)hiilivetyraaka-aineen (hiilivetyraaka-aineiden) ja mahdollisesti erillisen polttoaineen (erillisten polttoaineiden) tulokohta (tulokohdat)
b)kaikkien vetyä ja/tai hiilimonoksidia sisältävien tuotevirtojen poistumiskohdat;
c)tuonti- tai vientilämmön tulokohta (tulokohdat) tai poistumiskohta (poistumiskohdat)
Epäsuorien päästöjen määrittelemiseksi on otettava huomioon sähkön kokonaiskulutus järjestelmän rajojen sisällä.</t>
  </si>
  <si>
    <t>Ohjeet</t>
  </si>
  <si>
    <t>- Tuotteet on jaoteltu kolmeen eri tuotetyyppiin E, E2 ja EF (ks. lisätietoja tuotetyypeistä tuenhakijaohjeesta, joka löytyy Energiaviraston sivuilta https://energiavirasto.fi/teollisuuden-sahkoistamistuki).</t>
  </si>
  <si>
    <t>- E-tuotteet on esitetty sähköistämistukilain liitteessä 2.</t>
  </si>
  <si>
    <t>- E2-tuotemääritelmä on esitetty sähköistämistukilain liitteessä 3. E2-tuotteet ovat tuotteita, joille on vahvistettu sähkön ja polttoaineen vaihdettavuus ilmaisjakoasetuksen (EU) 2019/331 (FAR) liitteen I olevan 2 osan mukaisesti.</t>
  </si>
  <si>
    <t>- EF-tuotteita ovat kaikki muut tukikelpoiset tuotteet, jotka ovat sähköistämistukilain liitteen 1 mukaisilla toimialoilla tai toimialan osilla.</t>
  </si>
  <si>
    <t>- Toiminnanharjoittajan tulee esittää tukihakemuksessa kaikkien valmistamiensa tukikelpoisten tuotteiden PRODCOM-koodit (myös ne PRODCOM-koodit, joita ei ole esitetty tässä taulukossa).</t>
  </si>
  <si>
    <t>- Tukikelpoiset tuotteet -taulukossa on mainittu PRODCOM tasolla (8-numerotaso) vain ne tuotteet, jotka on mainittu sähköistämistukilaissa samalla tasolla.</t>
  </si>
  <si>
    <t xml:space="preserve"> </t>
  </si>
  <si>
    <t>- Tuotteiden vertailuarvot ja vuotuiset vähennysasteet on mainittu sähköistämistukilain liitteessä 2 (E-tuotteet ja osa EF-tuotteista), 9 §:ssä ja vertailuarvoasetuksessa (EU) 2021/447 (E2-tuotteet) sekä 10 §:ssä (EF-tuotteet).</t>
  </si>
  <si>
    <t>- Katso tarkemmat tiedot  teollisuuden sähköistämistuen tuenhakijaohjeesta, joka löytyy osoitteesta https://energiavirasto.fi/teollisuuden-sahkoistamistuki.</t>
  </si>
  <si>
    <t>- Mikäli joku tukikelpoinen tuote puuttuu taulukosta tai tiedoissa on virheitä, pyydämme ilmoittamaan asiasta sähköpostitse "sahkoistamistuki@energiavirasto.fi".</t>
  </si>
  <si>
    <t>- Lisätietoja voi tiedustella sähköpostitse "sahkoistamistuki@energiavirasto.fi".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</si>
</sst>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00"/>
    <numFmt numFmtId="165" formatCode="0.000000000"/>
    <numFmt numFmtId="166" formatCode="0.00000000000000"/>
    <numFmt numFmtId="167" formatCode="0.0000000000000000"/>
    <numFmt numFmtId="168" formatCode="0.00000000000000000"/>
    <numFmt numFmtId="169" formatCode="0.000000000000000000"/>
    <numFmt numFmtId="170" formatCode="0.00000000000"/>
    <numFmt numFmtId="171" formatCode="0.000000000000000"/>
    <numFmt numFmtId="172" formatCode="0.0000000"/>
    <numFmt numFmtId="173" formatCode="0.000"/>
    <numFmt numFmtId="174" formatCode="0.00000000"/>
    <numFmt numFmtId="175" formatCode="0.000000"/>
    <numFmt numFmtId="176" formatCode="0.0000000000"/>
    <numFmt numFmtId="177" formatCode="0.000000000000"/>
    <numFmt numFmtId="178" formatCode="0.0000000000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ont>
    <font>
      <sz val="8"/>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9">
    <xf numFmtId="0" fontId="0" fillId="0" borderId="0" xfId="0"/>
    <xf numFmtId="0" fontId="0" fillId="0" borderId="0" xfId="0" applyAlignment="1">
      <alignment horizontal="center"/>
    </xf>
    <xf numFmtId="16" fontId="0" fillId="0" borderId="0" xfId="0" quotePrefix="1" applyNumberFormat="1"/>
    <xf numFmtId="16" fontId="0" fillId="0" borderId="0" xfId="0" quotePrefix="1" applyNumberFormat="1" applyAlignment="1">
      <alignment horizontal="center"/>
    </xf>
    <xf numFmtId="0" fontId="0" fillId="0" borderId="0" xfId="0" quotePrefix="1"/>
    <xf numFmtId="10" fontId="0" fillId="0" borderId="0" xfId="42" applyNumberFormat="1" applyFont="1"/>
    <xf numFmtId="0" fontId="0" fillId="0" borderId="0" xfId="0" applyAlignment="1">
      <alignment wrapText="1"/>
    </xf>
    <xf numFmtId="2" fontId="0" fillId="0" borderId="0" xfId="0" applyNumberFormat="1"/>
    <xf numFmtId="164" fontId="0" fillId="0" borderId="0" xfId="0" quotePrefix="1"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16" fillId="0" borderId="0" xfId="0" applyFont="1"/>
    <xf numFmtId="0" fontId="16" fillId="33" borderId="0" xfId="0" applyFont="1" applyFill="1" applyAlignment="1">
      <alignment wrapText="1"/>
    </xf>
    <xf numFmtId="175" fontId="0" fillId="0" borderId="0" xfId="0" applyNumberFormat="1"/>
    <xf numFmtId="176" fontId="0" fillId="0" borderId="0" xfId="0" applyNumberFormat="1"/>
    <xf numFmtId="10" fontId="0" fillId="0" borderId="0" xfId="42" applyNumberFormat="1" applyFont="1" applyFill="1"/>
    <xf numFmtId="178" fontId="0" fillId="0" borderId="0" xfId="0" applyNumberFormat="1"/>
    <xf numFmtId="10" fontId="0" fillId="0" borderId="0" xfId="0" applyNumberFormat="1"/>
    <xf numFmtId="174" fontId="0" fillId="0" borderId="0" xfId="0" applyNumberFormat="1"/>
    <xf numFmtId="177" fontId="0" fillId="0" borderId="0" xfId="0" applyNumberFormat="1"/>
    <xf numFmtId="171" fontId="0" fillId="0" borderId="0" xfId="0" applyNumberFormat="1"/>
    <xf numFmtId="172" fontId="0" fillId="0" borderId="0" xfId="0" applyNumberFormat="1"/>
    <xf numFmtId="170" fontId="0" fillId="0" borderId="0" xfId="0" applyNumberFormat="1"/>
    <xf numFmtId="164" fontId="0" fillId="0" borderId="0" xfId="0" applyNumberFormat="1"/>
    <xf numFmtId="175" fontId="0" fillId="0" borderId="0" xfId="0" quotePrefix="1" applyNumberFormat="1"/>
    <xf numFmtId="176" fontId="0" fillId="0" borderId="0" xfId="0" quotePrefix="1" applyNumberFormat="1"/>
    <xf numFmtId="166" fontId="0" fillId="0" borderId="0" xfId="0" quotePrefix="1" applyNumberFormat="1"/>
    <xf numFmtId="171" fontId="0" fillId="0" borderId="0" xfId="0" quotePrefix="1" applyNumberFormat="1"/>
    <xf numFmtId="172" fontId="0" fillId="0" borderId="0" xfId="0" quotePrefix="1" applyNumberFormat="1"/>
    <xf numFmtId="170" fontId="0" fillId="0" borderId="0" xfId="0" quotePrefix="1" applyNumberFormat="1"/>
    <xf numFmtId="2" fontId="0" fillId="0" borderId="0" xfId="0" quotePrefix="1" applyNumberFormat="1"/>
    <xf numFmtId="167" fontId="0" fillId="0" borderId="0" xfId="0" quotePrefix="1" applyNumberFormat="1"/>
    <xf numFmtId="174" fontId="0" fillId="0" borderId="0" xfId="0" quotePrefix="1" applyNumberFormat="1"/>
    <xf numFmtId="177" fontId="0" fillId="0" borderId="0" xfId="0" quotePrefix="1" applyNumberFormat="1"/>
    <xf numFmtId="173" fontId="0" fillId="0" borderId="0" xfId="0" quotePrefix="1" applyNumberFormat="1"/>
    <xf numFmtId="173" fontId="0" fillId="0" borderId="0" xfId="0" applyNumberFormat="1" applyAlignment="1">
      <alignment wrapText="1"/>
    </xf>
    <xf numFmtId="0" fontId="18" fillId="0" borderId="0" xfId="0" applyFont="1" applyAlignment="1">
      <alignment wrapText="1"/>
    </xf>
    <xf numFmtId="0" fontId="0" fillId="34" borderId="0" xfId="0" applyFill="1"/>
    <xf numFmtId="16" fontId="0" fillId="34" borderId="0" xfId="0" quotePrefix="1" applyNumberFormat="1" applyFill="1"/>
    <xf numFmtId="0" fontId="0" fillId="34" borderId="0" xfId="0" applyFill="1" applyAlignment="1">
      <alignment wrapText="1"/>
    </xf>
    <xf numFmtId="0" fontId="0" fillId="34" borderId="0" xfId="0" applyFill="1" applyAlignment="1">
      <alignment horizontal="center"/>
    </xf>
    <xf numFmtId="0" fontId="0" fillId="34" borderId="0" xfId="0" quotePrefix="1" applyFill="1"/>
    <xf numFmtId="168" fontId="0" fillId="34" borderId="0" xfId="0" applyNumberFormat="1" applyFill="1"/>
    <xf numFmtId="16" fontId="0" fillId="34" borderId="0" xfId="0" quotePrefix="1" applyNumberFormat="1" applyFill="1" applyAlignment="1">
      <alignment horizontal="center"/>
    </xf>
    <xf numFmtId="164" fontId="0" fillId="34" borderId="0" xfId="0" quotePrefix="1" applyNumberFormat="1" applyFill="1"/>
    <xf numFmtId="165" fontId="0" fillId="34" borderId="0" xfId="0" applyNumberFormat="1" applyFill="1"/>
    <xf numFmtId="166" fontId="0" fillId="34" borderId="0" xfId="0" applyNumberFormat="1" applyFill="1"/>
    <xf numFmtId="169" fontId="0" fillId="34" borderId="0" xfId="0" applyNumberFormat="1" applyFill="1"/>
    <xf numFmtId="10" fontId="0" fillId="34" borderId="0" xfId="42" applyNumberFormat="1" applyFont="1" applyFill="1"/>
    <xf numFmtId="172" fontId="0" fillId="34" borderId="0" xfId="0" quotePrefix="1" applyNumberFormat="1" applyFill="1"/>
    <xf numFmtId="10" fontId="0" fillId="34" borderId="0" xfId="0" applyNumberFormat="1" applyFill="1"/>
    <xf numFmtId="2" fontId="0" fillId="34" borderId="0" xfId="0" applyNumberFormat="1" applyFill="1"/>
    <xf numFmtId="170" fontId="0" fillId="34" borderId="0" xfId="0" applyNumberFormat="1" applyFill="1"/>
    <xf numFmtId="171" fontId="0" fillId="34" borderId="0" xfId="0" applyNumberFormat="1" applyFill="1"/>
    <xf numFmtId="0" fontId="16" fillId="33" borderId="0" xfId="0" applyFont="1" applyFill="1" applyAlignment="1">
      <alignment horizontal="left" wrapText="1"/>
    </xf>
    <xf numFmtId="10" fontId="16" fillId="33" borderId="0" xfId="42" applyNumberFormat="1" applyFont="1" applyFill="1" applyAlignment="1">
      <alignment wrapText="1"/>
    </xf>
  </cellXfs>
  <cellStyles count="43">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Prosenttia" xfId="42" builtinId="5"/>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6"/>
  <sheetViews>
    <sheetView zoomScale="50" zoomScaleNormal="50" workbookViewId="0">
      <pane ySplit="1" topLeftCell="A2" activePane="bottomLeft" state="frozen"/>
      <selection pane="bottomLeft" activeCell="A2" sqref="A2"/>
    </sheetView>
  </sheetViews>
  <sheetFormatPr defaultRowHeight="14.5" x14ac:dyDescent="0.35"/>
  <cols>
    <col min="1" max="1" width="4.81640625" customWidth="1"/>
    <col min="2" max="2" width="8.7265625" customWidth="1"/>
    <col min="3" max="3" width="68.1796875" style="6" customWidth="1"/>
    <col min="4" max="4" width="91.81640625" customWidth="1"/>
    <col min="5" max="5" width="14.26953125" style="1" customWidth="1"/>
    <col min="6" max="7" width="14.26953125" customWidth="1"/>
    <col min="8" max="8" width="18.7265625" customWidth="1"/>
    <col min="9" max="9" width="20.54296875" customWidth="1"/>
    <col min="10" max="10" width="21.54296875" customWidth="1"/>
    <col min="11" max="11" width="19.54296875" customWidth="1"/>
    <col min="12" max="12" width="17.54296875" style="5" customWidth="1"/>
    <col min="13" max="13" width="51" style="6" customWidth="1"/>
    <col min="14" max="14" width="86.81640625" style="6" customWidth="1"/>
  </cols>
  <sheetData>
    <row r="1" spans="1:14" s="15" customFormat="1" ht="34.5" customHeight="1" x14ac:dyDescent="0.35">
      <c r="A1" s="15" t="s">
        <v>0</v>
      </c>
      <c r="B1" s="15" t="s">
        <v>1</v>
      </c>
      <c r="C1" s="15" t="s">
        <v>2</v>
      </c>
      <c r="D1" s="15" t="s">
        <v>3</v>
      </c>
      <c r="E1" s="57" t="s">
        <v>4</v>
      </c>
      <c r="F1" s="15" t="s">
        <v>5</v>
      </c>
      <c r="G1" s="15" t="s">
        <v>6</v>
      </c>
      <c r="H1" s="15" t="s">
        <v>7</v>
      </c>
      <c r="I1" s="15" t="s">
        <v>8</v>
      </c>
      <c r="J1" s="15" t="s">
        <v>9</v>
      </c>
      <c r="K1" s="15" t="s">
        <v>10</v>
      </c>
      <c r="L1" s="58" t="s">
        <v>11</v>
      </c>
      <c r="M1" s="15" t="s">
        <v>12</v>
      </c>
      <c r="N1" s="15" t="s">
        <v>13</v>
      </c>
    </row>
    <row r="2" spans="1:14" s="40" customFormat="1" x14ac:dyDescent="0.35">
      <c r="A2" s="40">
        <v>1</v>
      </c>
      <c r="B2" s="41" t="s">
        <v>14</v>
      </c>
      <c r="C2" s="42" t="s">
        <v>15</v>
      </c>
      <c r="D2" s="40" t="s">
        <v>16</v>
      </c>
      <c r="E2" s="43"/>
      <c r="M2" s="42"/>
      <c r="N2" s="42"/>
    </row>
    <row r="3" spans="1:14" ht="43.5" x14ac:dyDescent="0.35">
      <c r="A3">
        <v>2</v>
      </c>
      <c r="B3" s="2" t="s">
        <v>14</v>
      </c>
      <c r="C3" s="6" t="s">
        <v>17</v>
      </c>
      <c r="D3" t="s">
        <v>18</v>
      </c>
      <c r="E3" s="1" t="s">
        <v>19</v>
      </c>
      <c r="F3" s="7">
        <v>0.8</v>
      </c>
      <c r="G3" s="16">
        <f>F3-F3*$L3</f>
        <v>0.79128000000000009</v>
      </c>
      <c r="H3" s="17">
        <f>G3-G3*$L3</f>
        <v>0.78265504800000008</v>
      </c>
      <c r="I3" s="10">
        <f>H3-H3*$L3</f>
        <v>0.77412410797680009</v>
      </c>
      <c r="J3" s="11">
        <f>I3-I3*$L3</f>
        <v>0.76568615519985295</v>
      </c>
      <c r="K3" t="s">
        <v>20</v>
      </c>
      <c r="L3" s="18">
        <v>1.09E-2</v>
      </c>
      <c r="M3" s="6" t="s">
        <v>21</v>
      </c>
    </row>
    <row r="4" spans="1:14" s="40" customFormat="1" x14ac:dyDescent="0.35">
      <c r="A4" s="40">
        <v>3</v>
      </c>
      <c r="B4" s="44" t="s">
        <v>22</v>
      </c>
      <c r="C4" s="42" t="s">
        <v>23</v>
      </c>
      <c r="D4" s="40" t="s">
        <v>24</v>
      </c>
      <c r="E4" s="43"/>
      <c r="J4" s="45"/>
      <c r="M4" s="42"/>
      <c r="N4" s="42"/>
    </row>
    <row r="5" spans="1:14" ht="58" x14ac:dyDescent="0.35">
      <c r="A5">
        <v>4</v>
      </c>
      <c r="B5" t="s">
        <v>22</v>
      </c>
      <c r="C5" s="6" t="s">
        <v>25</v>
      </c>
      <c r="D5" t="s">
        <v>26</v>
      </c>
      <c r="E5" s="1" t="s">
        <v>27</v>
      </c>
      <c r="F5">
        <v>13.9</v>
      </c>
      <c r="G5" s="16">
        <f t="shared" ref="G5:J8" si="0">F5-F5*$L5</f>
        <v>13.86525</v>
      </c>
      <c r="H5" s="17">
        <f>G5-G5*$L5</f>
        <v>13.830586875</v>
      </c>
      <c r="I5" s="10">
        <f>H5-H5*$L5</f>
        <v>13.796010407812499</v>
      </c>
      <c r="J5" s="19">
        <f>I5-I5*$L5</f>
        <v>13.761520381792968</v>
      </c>
      <c r="K5" t="s">
        <v>28</v>
      </c>
      <c r="L5" s="20">
        <v>2.5000000000000001E-3</v>
      </c>
      <c r="M5" s="6" t="s">
        <v>29</v>
      </c>
      <c r="N5" s="6" t="s">
        <v>30</v>
      </c>
    </row>
    <row r="6" spans="1:14" ht="58" x14ac:dyDescent="0.35">
      <c r="A6">
        <v>5</v>
      </c>
      <c r="B6" t="s">
        <v>22</v>
      </c>
      <c r="C6" s="6" t="s">
        <v>31</v>
      </c>
      <c r="D6" t="s">
        <v>32</v>
      </c>
      <c r="E6" s="1" t="s">
        <v>27</v>
      </c>
      <c r="F6">
        <v>13.9</v>
      </c>
      <c r="G6" s="16">
        <f t="shared" si="0"/>
        <v>13.86525</v>
      </c>
      <c r="H6" s="17">
        <f t="shared" si="0"/>
        <v>13.830586875</v>
      </c>
      <c r="I6" s="10">
        <f t="shared" si="0"/>
        <v>13.796010407812499</v>
      </c>
      <c r="J6" s="19">
        <f t="shared" si="0"/>
        <v>13.761520381792968</v>
      </c>
      <c r="K6" t="s">
        <v>28</v>
      </c>
      <c r="L6" s="20">
        <v>2.5000000000000001E-3</v>
      </c>
      <c r="M6" s="6" t="s">
        <v>29</v>
      </c>
      <c r="N6" s="6" t="s">
        <v>30</v>
      </c>
    </row>
    <row r="7" spans="1:14" ht="58" x14ac:dyDescent="0.35">
      <c r="A7">
        <v>6</v>
      </c>
      <c r="B7" t="s">
        <v>22</v>
      </c>
      <c r="C7" s="6" t="s">
        <v>33</v>
      </c>
      <c r="D7" t="s">
        <v>34</v>
      </c>
      <c r="E7" s="1" t="s">
        <v>27</v>
      </c>
      <c r="F7">
        <v>13.9</v>
      </c>
      <c r="G7" s="16">
        <f t="shared" si="0"/>
        <v>13.86525</v>
      </c>
      <c r="H7" s="17">
        <f t="shared" si="0"/>
        <v>13.830586875</v>
      </c>
      <c r="I7" s="10">
        <f t="shared" si="0"/>
        <v>13.796010407812499</v>
      </c>
      <c r="J7" s="19">
        <f t="shared" si="0"/>
        <v>13.761520381792968</v>
      </c>
      <c r="K7" t="s">
        <v>28</v>
      </c>
      <c r="L7" s="20">
        <v>2.5000000000000001E-3</v>
      </c>
      <c r="M7" s="6" t="s">
        <v>29</v>
      </c>
      <c r="N7" s="6" t="s">
        <v>30</v>
      </c>
    </row>
    <row r="8" spans="1:14" x14ac:dyDescent="0.35">
      <c r="A8">
        <v>7</v>
      </c>
      <c r="B8" t="s">
        <v>22</v>
      </c>
      <c r="C8" s="6" t="s">
        <v>35</v>
      </c>
      <c r="D8" t="s">
        <v>36</v>
      </c>
      <c r="E8" s="1" t="s">
        <v>27</v>
      </c>
      <c r="F8" s="7">
        <v>0.2</v>
      </c>
      <c r="G8" s="16">
        <f t="shared" si="0"/>
        <v>0.19778000000000001</v>
      </c>
      <c r="H8" s="17">
        <f t="shared" si="0"/>
        <v>0.195584642</v>
      </c>
      <c r="I8" s="10">
        <f t="shared" si="0"/>
        <v>0.19341365247379999</v>
      </c>
      <c r="J8" s="11">
        <f t="shared" si="0"/>
        <v>0.19126676093134082</v>
      </c>
      <c r="K8" t="s">
        <v>28</v>
      </c>
      <c r="L8" s="20">
        <v>1.11E-2</v>
      </c>
      <c r="N8" s="6" t="s">
        <v>37</v>
      </c>
    </row>
    <row r="9" spans="1:14" ht="43.5" x14ac:dyDescent="0.35">
      <c r="A9">
        <v>8</v>
      </c>
      <c r="B9" t="s">
        <v>22</v>
      </c>
      <c r="C9" s="6" t="s">
        <v>38</v>
      </c>
      <c r="D9" t="s">
        <v>39</v>
      </c>
      <c r="E9" s="1" t="s">
        <v>19</v>
      </c>
      <c r="F9" s="7">
        <v>0.8</v>
      </c>
      <c r="G9" s="16">
        <f>F9-F9*$L9</f>
        <v>0.79128000000000009</v>
      </c>
      <c r="H9" s="17">
        <f>G9-G9*$L9</f>
        <v>0.78265504800000008</v>
      </c>
      <c r="I9" s="10">
        <f>H9-H9*$L9</f>
        <v>0.77412410797680009</v>
      </c>
      <c r="J9" s="11">
        <f>I9-I9*$L9</f>
        <v>0.76568615519985295</v>
      </c>
      <c r="K9" t="s">
        <v>20</v>
      </c>
      <c r="L9" s="18">
        <v>1.09E-2</v>
      </c>
      <c r="M9" s="6" t="s">
        <v>21</v>
      </c>
    </row>
    <row r="10" spans="1:14" s="40" customFormat="1" x14ac:dyDescent="0.35">
      <c r="A10" s="40">
        <v>9</v>
      </c>
      <c r="B10" s="44" t="s">
        <v>40</v>
      </c>
      <c r="C10" s="42" t="s">
        <v>41</v>
      </c>
      <c r="D10" s="40" t="s">
        <v>42</v>
      </c>
      <c r="E10" s="46"/>
      <c r="M10" s="42"/>
      <c r="N10" s="42"/>
    </row>
    <row r="11" spans="1:14" x14ac:dyDescent="0.35">
      <c r="A11">
        <v>10</v>
      </c>
      <c r="B11" t="s">
        <v>40</v>
      </c>
      <c r="C11" s="6" t="s">
        <v>43</v>
      </c>
      <c r="D11" t="s">
        <v>44</v>
      </c>
      <c r="E11" s="1" t="s">
        <v>27</v>
      </c>
      <c r="F11">
        <v>5.6000000000000001E-2</v>
      </c>
      <c r="G11" s="21">
        <f t="shared" ref="G11:J17" si="1">F11-F11*$L11</f>
        <v>5.5389600000000004E-2</v>
      </c>
      <c r="H11" s="22">
        <f t="shared" si="1"/>
        <v>5.4785853360000004E-2</v>
      </c>
      <c r="I11" s="11">
        <f t="shared" si="1"/>
        <v>5.4188687558376004E-2</v>
      </c>
      <c r="J11" s="12">
        <f t="shared" si="1"/>
        <v>5.3598030863989704E-2</v>
      </c>
      <c r="K11" t="s">
        <v>28</v>
      </c>
      <c r="L11" s="18">
        <v>1.09E-2</v>
      </c>
      <c r="M11" s="6" t="s">
        <v>45</v>
      </c>
      <c r="N11" s="6" t="s">
        <v>46</v>
      </c>
    </row>
    <row r="12" spans="1:14" ht="16" customHeight="1" x14ac:dyDescent="0.35">
      <c r="A12">
        <v>11</v>
      </c>
      <c r="B12" t="s">
        <v>40</v>
      </c>
      <c r="C12" s="6" t="s">
        <v>47</v>
      </c>
      <c r="D12" s="6" t="s">
        <v>48</v>
      </c>
      <c r="E12" s="1" t="s">
        <v>27</v>
      </c>
      <c r="F12">
        <v>1.8460000000000001</v>
      </c>
      <c r="G12" s="21">
        <f t="shared" si="1"/>
        <v>1.8258786</v>
      </c>
      <c r="H12" s="22">
        <f t="shared" si="1"/>
        <v>1.80597652326</v>
      </c>
      <c r="I12" s="23">
        <f t="shared" si="1"/>
        <v>1.7862913791564661</v>
      </c>
      <c r="J12" s="23">
        <f t="shared" si="1"/>
        <v>1.7668208031236605</v>
      </c>
      <c r="K12" t="s">
        <v>28</v>
      </c>
      <c r="L12" s="18">
        <v>1.09E-2</v>
      </c>
      <c r="M12" s="6" t="s">
        <v>49</v>
      </c>
      <c r="N12" s="6" t="s">
        <v>50</v>
      </c>
    </row>
    <row r="13" spans="1:14" ht="29" x14ac:dyDescent="0.35">
      <c r="A13">
        <v>12</v>
      </c>
      <c r="B13" t="s">
        <v>40</v>
      </c>
      <c r="C13" s="6" t="s">
        <v>51</v>
      </c>
      <c r="D13" s="6" t="s">
        <v>52</v>
      </c>
      <c r="E13" s="1" t="s">
        <v>27</v>
      </c>
      <c r="F13">
        <v>11.87</v>
      </c>
      <c r="G13" s="24">
        <f t="shared" si="1"/>
        <v>11.740616999999999</v>
      </c>
      <c r="H13" s="25">
        <f t="shared" si="1"/>
        <v>11.612644274699999</v>
      </c>
      <c r="I13" s="10">
        <f t="shared" si="1"/>
        <v>11.486066452105769</v>
      </c>
      <c r="J13" s="10">
        <f t="shared" si="1"/>
        <v>11.360868327777816</v>
      </c>
      <c r="K13" t="s">
        <v>28</v>
      </c>
      <c r="L13" s="18">
        <v>1.09E-2</v>
      </c>
      <c r="M13" s="6" t="s">
        <v>53</v>
      </c>
      <c r="N13" s="6" t="s">
        <v>54</v>
      </c>
    </row>
    <row r="14" spans="1:14" x14ac:dyDescent="0.35">
      <c r="A14">
        <v>13</v>
      </c>
      <c r="B14" t="s">
        <v>40</v>
      </c>
      <c r="C14" s="6" t="s">
        <v>55</v>
      </c>
      <c r="D14" t="s">
        <v>56</v>
      </c>
      <c r="E14" s="1" t="s">
        <v>27</v>
      </c>
      <c r="F14">
        <v>60</v>
      </c>
      <c r="G14" s="26">
        <f t="shared" si="1"/>
        <v>59.345999999999997</v>
      </c>
      <c r="H14" s="21">
        <f t="shared" si="1"/>
        <v>58.699128599999995</v>
      </c>
      <c r="I14" s="22">
        <f t="shared" si="1"/>
        <v>58.059308098259997</v>
      </c>
      <c r="J14" s="19">
        <f t="shared" si="1"/>
        <v>57.426461639988965</v>
      </c>
      <c r="K14" t="s">
        <v>28</v>
      </c>
      <c r="L14" s="18">
        <v>1.09E-2</v>
      </c>
      <c r="M14" s="6" t="s">
        <v>57</v>
      </c>
      <c r="N14" s="6" t="s">
        <v>58</v>
      </c>
    </row>
    <row r="15" spans="1:14" x14ac:dyDescent="0.35">
      <c r="A15">
        <v>14</v>
      </c>
      <c r="B15" t="s">
        <v>40</v>
      </c>
      <c r="C15" s="6" t="s">
        <v>59</v>
      </c>
      <c r="D15" t="s">
        <v>60</v>
      </c>
      <c r="E15" s="1" t="s">
        <v>27</v>
      </c>
      <c r="F15">
        <v>6.2</v>
      </c>
      <c r="G15" s="16">
        <f t="shared" si="1"/>
        <v>6.1324199999999998</v>
      </c>
      <c r="H15" s="17">
        <f t="shared" si="1"/>
        <v>6.065576622</v>
      </c>
      <c r="I15" s="10">
        <f t="shared" si="1"/>
        <v>5.9994618368202</v>
      </c>
      <c r="J15" s="23">
        <f t="shared" si="1"/>
        <v>5.9340677027988598</v>
      </c>
      <c r="K15" t="s">
        <v>28</v>
      </c>
      <c r="L15" s="18">
        <v>1.09E-2</v>
      </c>
      <c r="M15" s="6" t="s">
        <v>61</v>
      </c>
      <c r="N15" s="6" t="s">
        <v>62</v>
      </c>
    </row>
    <row r="16" spans="1:14" ht="72.5" x14ac:dyDescent="0.35">
      <c r="A16">
        <v>15</v>
      </c>
      <c r="B16" t="s">
        <v>40</v>
      </c>
      <c r="C16" s="6" t="s">
        <v>63</v>
      </c>
      <c r="D16" t="s">
        <v>64</v>
      </c>
      <c r="E16" s="3" t="s">
        <v>65</v>
      </c>
      <c r="F16">
        <v>1.4850000000000001</v>
      </c>
      <c r="G16" s="21">
        <f t="shared" si="1"/>
        <v>1.4688135</v>
      </c>
      <c r="H16" s="22">
        <f t="shared" si="1"/>
        <v>1.4528034328499999</v>
      </c>
      <c r="I16" s="23">
        <f t="shared" si="1"/>
        <v>1.4369678754319348</v>
      </c>
      <c r="J16" s="23">
        <f t="shared" si="1"/>
        <v>1.4213049255897268</v>
      </c>
      <c r="K16" t="s">
        <v>66</v>
      </c>
      <c r="L16" s="18">
        <v>1.09E-2</v>
      </c>
      <c r="M16" s="6" t="s">
        <v>67</v>
      </c>
      <c r="N16" s="6" t="s">
        <v>68</v>
      </c>
    </row>
    <row r="17" spans="1:14" ht="43.5" x14ac:dyDescent="0.35">
      <c r="A17">
        <v>16</v>
      </c>
      <c r="B17" t="s">
        <v>40</v>
      </c>
      <c r="C17" s="6" t="s">
        <v>69</v>
      </c>
      <c r="D17" t="s">
        <v>70</v>
      </c>
      <c r="E17" s="3" t="s">
        <v>19</v>
      </c>
      <c r="F17" s="7">
        <v>0.8</v>
      </c>
      <c r="G17" s="16">
        <f t="shared" si="1"/>
        <v>0.79128000000000009</v>
      </c>
      <c r="H17" s="17">
        <f t="shared" si="1"/>
        <v>0.78265504800000008</v>
      </c>
      <c r="I17" s="10">
        <f t="shared" si="1"/>
        <v>0.77412410797680009</v>
      </c>
      <c r="J17" s="11">
        <f t="shared" si="1"/>
        <v>0.76568615519985295</v>
      </c>
      <c r="K17" t="s">
        <v>20</v>
      </c>
      <c r="L17" s="18">
        <v>1.09E-2</v>
      </c>
      <c r="M17" s="6" t="s">
        <v>21</v>
      </c>
    </row>
    <row r="18" spans="1:14" s="40" customFormat="1" x14ac:dyDescent="0.35">
      <c r="A18" s="40">
        <v>17</v>
      </c>
      <c r="B18" s="44" t="s">
        <v>71</v>
      </c>
      <c r="C18" s="42" t="s">
        <v>72</v>
      </c>
      <c r="D18" s="40" t="s">
        <v>73</v>
      </c>
      <c r="E18" s="43"/>
      <c r="F18" s="47"/>
      <c r="G18" s="48"/>
      <c r="H18" s="49"/>
      <c r="I18" s="45"/>
      <c r="J18" s="50"/>
      <c r="L18" s="51"/>
      <c r="M18" s="42"/>
      <c r="N18" s="42"/>
    </row>
    <row r="19" spans="1:14" ht="29" x14ac:dyDescent="0.35">
      <c r="A19">
        <v>18</v>
      </c>
      <c r="B19" t="s">
        <v>71</v>
      </c>
      <c r="C19" s="6" t="s">
        <v>74</v>
      </c>
      <c r="D19" t="s">
        <v>75</v>
      </c>
      <c r="E19" s="1" t="s">
        <v>27</v>
      </c>
      <c r="F19" s="8">
        <v>3.9940000000000002</v>
      </c>
      <c r="G19" s="21">
        <f t="shared" ref="G19:J21" si="2">F19-F19*$L19</f>
        <v>3.9936006000000002</v>
      </c>
      <c r="H19" s="22">
        <f t="shared" si="2"/>
        <v>3.9932012399400003</v>
      </c>
      <c r="I19" s="23">
        <f t="shared" si="2"/>
        <v>3.9928019198160065</v>
      </c>
      <c r="J19" s="23">
        <f t="shared" si="2"/>
        <v>3.9924026396240251</v>
      </c>
      <c r="K19" t="s">
        <v>28</v>
      </c>
      <c r="L19" s="20">
        <v>1E-4</v>
      </c>
      <c r="M19" s="6" t="s">
        <v>76</v>
      </c>
      <c r="N19" s="6" t="s">
        <v>77</v>
      </c>
    </row>
    <row r="20" spans="1:14" ht="29" x14ac:dyDescent="0.35">
      <c r="A20">
        <v>19</v>
      </c>
      <c r="B20" t="s">
        <v>71</v>
      </c>
      <c r="C20" s="6" t="s">
        <v>78</v>
      </c>
      <c r="D20" t="s">
        <v>79</v>
      </c>
      <c r="E20" s="1" t="s">
        <v>27</v>
      </c>
      <c r="F20" s="8">
        <v>3.9940000000000002</v>
      </c>
      <c r="G20" s="21">
        <f t="shared" si="2"/>
        <v>3.9936006000000002</v>
      </c>
      <c r="H20" s="22">
        <f t="shared" si="2"/>
        <v>3.9932012399400003</v>
      </c>
      <c r="I20" s="23">
        <f t="shared" si="2"/>
        <v>3.9928019198160065</v>
      </c>
      <c r="J20" s="23">
        <f t="shared" si="2"/>
        <v>3.9924026396240251</v>
      </c>
      <c r="K20" t="s">
        <v>28</v>
      </c>
      <c r="L20" s="20">
        <v>1E-4</v>
      </c>
      <c r="M20" s="6" t="s">
        <v>76</v>
      </c>
      <c r="N20" s="6" t="s">
        <v>77</v>
      </c>
    </row>
    <row r="21" spans="1:14" ht="43.5" x14ac:dyDescent="0.35">
      <c r="A21">
        <v>20</v>
      </c>
      <c r="B21" t="s">
        <v>71</v>
      </c>
      <c r="C21" s="6" t="s">
        <v>80</v>
      </c>
      <c r="D21" t="s">
        <v>81</v>
      </c>
      <c r="E21" s="3" t="s">
        <v>19</v>
      </c>
      <c r="F21" s="7">
        <v>0.8</v>
      </c>
      <c r="G21" s="16">
        <f t="shared" si="2"/>
        <v>0.79128000000000009</v>
      </c>
      <c r="H21" s="17">
        <f t="shared" si="2"/>
        <v>0.78265504800000008</v>
      </c>
      <c r="I21" s="10">
        <f t="shared" si="2"/>
        <v>0.77412410797680009</v>
      </c>
      <c r="J21" s="11">
        <f t="shared" si="2"/>
        <v>0.76568615519985295</v>
      </c>
      <c r="K21" t="s">
        <v>20</v>
      </c>
      <c r="L21" s="18">
        <v>1.09E-2</v>
      </c>
      <c r="M21" s="6" t="s">
        <v>21</v>
      </c>
    </row>
    <row r="22" spans="1:14" s="40" customFormat="1" x14ac:dyDescent="0.35">
      <c r="A22" s="40">
        <v>21</v>
      </c>
      <c r="B22" s="41" t="s">
        <v>82</v>
      </c>
      <c r="C22" s="42" t="s">
        <v>83</v>
      </c>
      <c r="D22" s="40" t="s">
        <v>84</v>
      </c>
      <c r="E22" s="46"/>
      <c r="F22" s="44"/>
      <c r="G22" s="44"/>
      <c r="H22" s="44"/>
      <c r="I22" s="44"/>
      <c r="J22" s="44"/>
      <c r="M22" s="42"/>
      <c r="N22" s="42"/>
    </row>
    <row r="23" spans="1:14" ht="29" x14ac:dyDescent="0.35">
      <c r="A23">
        <v>22</v>
      </c>
      <c r="B23" t="s">
        <v>82</v>
      </c>
      <c r="C23" s="6" t="s">
        <v>85</v>
      </c>
      <c r="D23" t="s">
        <v>86</v>
      </c>
      <c r="E23" s="1" t="s">
        <v>27</v>
      </c>
      <c r="F23">
        <v>3.3849999999999998E-2</v>
      </c>
      <c r="G23" s="21">
        <f t="shared" ref="G23:J35" si="3">F23-F23*$L23</f>
        <v>3.36469E-2</v>
      </c>
      <c r="H23" s="25">
        <f t="shared" si="3"/>
        <v>3.3445018600000001E-2</v>
      </c>
      <c r="I23" s="10">
        <f t="shared" si="3"/>
        <v>3.3244348488400001E-2</v>
      </c>
      <c r="J23" s="12">
        <f t="shared" si="3"/>
        <v>3.3044882397469603E-2</v>
      </c>
      <c r="K23" t="s">
        <v>28</v>
      </c>
      <c r="L23" s="20">
        <v>6.0000000000000001E-3</v>
      </c>
      <c r="M23" s="6" t="s">
        <v>87</v>
      </c>
      <c r="N23" s="6" t="s">
        <v>88</v>
      </c>
    </row>
    <row r="24" spans="1:14" ht="29" x14ac:dyDescent="0.35">
      <c r="A24">
        <v>23</v>
      </c>
      <c r="B24" t="s">
        <v>82</v>
      </c>
      <c r="C24" s="6" t="s">
        <v>89</v>
      </c>
      <c r="D24" t="s">
        <v>90</v>
      </c>
      <c r="E24" s="1" t="s">
        <v>27</v>
      </c>
      <c r="F24">
        <v>3.3849999999999998E-2</v>
      </c>
      <c r="G24" s="21">
        <f t="shared" si="3"/>
        <v>3.36469E-2</v>
      </c>
      <c r="H24" s="25">
        <f t="shared" si="3"/>
        <v>3.3445018600000001E-2</v>
      </c>
      <c r="I24" s="10">
        <f t="shared" si="3"/>
        <v>3.3244348488400001E-2</v>
      </c>
      <c r="J24" s="12">
        <f t="shared" si="3"/>
        <v>3.3044882397469603E-2</v>
      </c>
      <c r="K24" t="s">
        <v>28</v>
      </c>
      <c r="L24" s="20">
        <v>6.0000000000000001E-3</v>
      </c>
      <c r="M24" s="6" t="s">
        <v>91</v>
      </c>
      <c r="N24" s="6" t="s">
        <v>88</v>
      </c>
    </row>
    <row r="25" spans="1:14" ht="29" x14ac:dyDescent="0.35">
      <c r="A25">
        <v>24</v>
      </c>
      <c r="B25" t="s">
        <v>82</v>
      </c>
      <c r="C25" s="6" t="s">
        <v>92</v>
      </c>
      <c r="D25" s="6" t="s">
        <v>93</v>
      </c>
      <c r="E25" s="1" t="s">
        <v>27</v>
      </c>
      <c r="F25">
        <v>3.3849999999999998E-2</v>
      </c>
      <c r="G25" s="21">
        <f t="shared" si="3"/>
        <v>3.36469E-2</v>
      </c>
      <c r="H25" s="25">
        <f t="shared" si="3"/>
        <v>3.3445018600000001E-2</v>
      </c>
      <c r="I25" s="10">
        <f t="shared" si="3"/>
        <v>3.3244348488400001E-2</v>
      </c>
      <c r="J25" s="12">
        <f t="shared" si="3"/>
        <v>3.3044882397469603E-2</v>
      </c>
      <c r="K25" t="s">
        <v>28</v>
      </c>
      <c r="L25" s="20">
        <v>6.0000000000000001E-3</v>
      </c>
      <c r="M25" s="6" t="s">
        <v>94</v>
      </c>
      <c r="N25" s="6" t="s">
        <v>88</v>
      </c>
    </row>
    <row r="26" spans="1:14" ht="43.5" x14ac:dyDescent="0.35">
      <c r="A26">
        <v>25</v>
      </c>
      <c r="B26" t="s">
        <v>82</v>
      </c>
      <c r="C26" s="6" t="s">
        <v>95</v>
      </c>
      <c r="D26" t="s">
        <v>96</v>
      </c>
      <c r="E26" s="1" t="s">
        <v>27</v>
      </c>
      <c r="F26">
        <v>2.2000000000000002</v>
      </c>
      <c r="G26" s="27">
        <f t="shared" si="3"/>
        <v>2.1553400000000003</v>
      </c>
      <c r="H26" s="28">
        <f t="shared" si="3"/>
        <v>2.1115865980000001</v>
      </c>
      <c r="I26" s="29">
        <f t="shared" si="3"/>
        <v>2.0687213900606003</v>
      </c>
      <c r="J26" s="30">
        <f t="shared" si="3"/>
        <v>2.0267263458423703</v>
      </c>
      <c r="K26" t="s">
        <v>28</v>
      </c>
      <c r="L26" s="20">
        <v>2.0299999999999999E-2</v>
      </c>
      <c r="M26" s="6" t="s">
        <v>97</v>
      </c>
    </row>
    <row r="27" spans="1:14" ht="58" x14ac:dyDescent="0.35">
      <c r="A27">
        <v>26</v>
      </c>
      <c r="B27" t="s">
        <v>82</v>
      </c>
      <c r="C27" s="6" t="s">
        <v>98</v>
      </c>
      <c r="D27" t="s">
        <v>99</v>
      </c>
      <c r="E27" s="1" t="s">
        <v>27</v>
      </c>
      <c r="F27">
        <v>2.2000000000000002</v>
      </c>
      <c r="G27" s="27">
        <f t="shared" si="3"/>
        <v>2.1553400000000003</v>
      </c>
      <c r="H27" s="28">
        <f t="shared" si="3"/>
        <v>2.1115865980000001</v>
      </c>
      <c r="I27" s="29">
        <f t="shared" si="3"/>
        <v>2.0687213900606003</v>
      </c>
      <c r="J27" s="30">
        <f t="shared" si="3"/>
        <v>2.0267263458423703</v>
      </c>
      <c r="K27" t="s">
        <v>28</v>
      </c>
      <c r="L27" s="20">
        <v>2.0299999999999999E-2</v>
      </c>
      <c r="M27" s="6" t="s">
        <v>100</v>
      </c>
    </row>
    <row r="28" spans="1:14" ht="29" x14ac:dyDescent="0.35">
      <c r="A28">
        <v>27</v>
      </c>
      <c r="B28" t="s">
        <v>82</v>
      </c>
      <c r="C28" s="6" t="s">
        <v>101</v>
      </c>
      <c r="D28" t="s">
        <v>102</v>
      </c>
      <c r="E28" s="1" t="s">
        <v>27</v>
      </c>
      <c r="F28" s="4">
        <v>1.4</v>
      </c>
      <c r="G28" s="27">
        <f t="shared" si="3"/>
        <v>1.3847399999999999</v>
      </c>
      <c r="H28" s="28">
        <f t="shared" si="3"/>
        <v>1.3696463339999998</v>
      </c>
      <c r="I28" s="29">
        <f t="shared" si="3"/>
        <v>1.3547171889593999</v>
      </c>
      <c r="J28" s="30">
        <f t="shared" si="3"/>
        <v>1.3399507715997423</v>
      </c>
      <c r="K28" t="s">
        <v>28</v>
      </c>
      <c r="L28" s="20">
        <v>1.09E-2</v>
      </c>
      <c r="M28" s="6" t="s">
        <v>103</v>
      </c>
    </row>
    <row r="29" spans="1:14" x14ac:dyDescent="0.35">
      <c r="A29">
        <v>28</v>
      </c>
      <c r="B29" t="s">
        <v>82</v>
      </c>
      <c r="C29" s="6" t="s">
        <v>104</v>
      </c>
      <c r="D29" t="s">
        <v>105</v>
      </c>
      <c r="E29" s="1" t="s">
        <v>27</v>
      </c>
      <c r="F29" s="4">
        <v>8.5399999999999991</v>
      </c>
      <c r="G29" s="31">
        <f t="shared" si="3"/>
        <v>8.4469139999999996</v>
      </c>
      <c r="H29" s="32">
        <f t="shared" si="3"/>
        <v>8.3548426373999991</v>
      </c>
      <c r="I29" s="30">
        <f t="shared" si="3"/>
        <v>8.2637748526523396</v>
      </c>
      <c r="J29" s="30">
        <f t="shared" si="3"/>
        <v>8.1736997067584287</v>
      </c>
      <c r="K29" t="s">
        <v>28</v>
      </c>
      <c r="L29" s="20">
        <v>1.09E-2</v>
      </c>
      <c r="M29" s="6" t="s">
        <v>106</v>
      </c>
    </row>
    <row r="30" spans="1:14" ht="29" x14ac:dyDescent="0.35">
      <c r="A30">
        <v>29</v>
      </c>
      <c r="B30" t="s">
        <v>82</v>
      </c>
      <c r="C30" s="6" t="s">
        <v>107</v>
      </c>
      <c r="D30" t="s">
        <v>108</v>
      </c>
      <c r="E30" s="3" t="s">
        <v>19</v>
      </c>
      <c r="F30" s="33">
        <v>0.8</v>
      </c>
      <c r="G30" s="27">
        <f t="shared" si="3"/>
        <v>0.79128000000000009</v>
      </c>
      <c r="H30" s="28">
        <f t="shared" si="3"/>
        <v>0.78265504800000008</v>
      </c>
      <c r="I30" s="29">
        <f t="shared" si="3"/>
        <v>0.77412410797680009</v>
      </c>
      <c r="J30" s="34">
        <f t="shared" si="3"/>
        <v>0.76568615519985295</v>
      </c>
      <c r="K30" t="s">
        <v>20</v>
      </c>
      <c r="L30" s="20">
        <v>1.09E-2</v>
      </c>
    </row>
    <row r="31" spans="1:14" x14ac:dyDescent="0.35">
      <c r="A31">
        <v>30</v>
      </c>
      <c r="B31" t="s">
        <v>82</v>
      </c>
      <c r="C31" s="6" t="s">
        <v>109</v>
      </c>
      <c r="D31" t="s">
        <v>110</v>
      </c>
      <c r="E31" s="1" t="s">
        <v>27</v>
      </c>
      <c r="F31" s="4">
        <v>9.2799999999999994</v>
      </c>
      <c r="G31" s="31">
        <f t="shared" si="3"/>
        <v>9.1788479999999986</v>
      </c>
      <c r="H31" s="32">
        <f t="shared" si="3"/>
        <v>9.0787985567999989</v>
      </c>
      <c r="I31" s="30">
        <f t="shared" si="3"/>
        <v>8.9798396525308792</v>
      </c>
      <c r="J31" s="30">
        <f t="shared" si="3"/>
        <v>8.8819594003182925</v>
      </c>
      <c r="K31" t="s">
        <v>28</v>
      </c>
      <c r="L31" s="20">
        <v>1.09E-2</v>
      </c>
      <c r="M31" s="6" t="s">
        <v>111</v>
      </c>
    </row>
    <row r="32" spans="1:14" x14ac:dyDescent="0.35">
      <c r="A32">
        <v>31</v>
      </c>
      <c r="B32" t="s">
        <v>82</v>
      </c>
      <c r="C32" s="6" t="s">
        <v>112</v>
      </c>
      <c r="D32" t="s">
        <v>113</v>
      </c>
      <c r="E32" s="1" t="s">
        <v>27</v>
      </c>
      <c r="F32">
        <v>3.419</v>
      </c>
      <c r="G32" s="35">
        <f t="shared" si="3"/>
        <v>3.3807072000000002</v>
      </c>
      <c r="H32" s="36">
        <f t="shared" si="3"/>
        <v>3.3428432793600003</v>
      </c>
      <c r="I32" s="30">
        <f t="shared" si="3"/>
        <v>3.305403434631168</v>
      </c>
      <c r="J32" s="29">
        <f t="shared" si="3"/>
        <v>3.2683829161632989</v>
      </c>
      <c r="K32" t="s">
        <v>28</v>
      </c>
      <c r="L32" s="20">
        <v>1.12E-2</v>
      </c>
      <c r="M32" s="6" t="s">
        <v>114</v>
      </c>
    </row>
    <row r="33" spans="1:14" ht="101.5" x14ac:dyDescent="0.35">
      <c r="A33">
        <v>32</v>
      </c>
      <c r="B33" t="s">
        <v>82</v>
      </c>
      <c r="C33" s="6" t="s">
        <v>115</v>
      </c>
      <c r="D33" t="s">
        <v>116</v>
      </c>
      <c r="E33" s="3" t="s">
        <v>65</v>
      </c>
      <c r="F33">
        <v>0.215</v>
      </c>
      <c r="G33" s="21">
        <f t="shared" si="3"/>
        <v>0.2126565</v>
      </c>
      <c r="H33" s="22">
        <f t="shared" si="3"/>
        <v>0.21033854415</v>
      </c>
      <c r="I33" s="11">
        <f t="shared" si="3"/>
        <v>0.20804585401876499</v>
      </c>
      <c r="J33" s="23">
        <f t="shared" si="3"/>
        <v>0.20577815420996046</v>
      </c>
      <c r="K33" t="s">
        <v>66</v>
      </c>
      <c r="L33" s="18">
        <v>1.09E-2</v>
      </c>
      <c r="M33" s="6" t="s">
        <v>117</v>
      </c>
      <c r="N33" s="6" t="s">
        <v>118</v>
      </c>
    </row>
    <row r="34" spans="1:14" ht="101.5" x14ac:dyDescent="0.35">
      <c r="A34">
        <v>33</v>
      </c>
      <c r="B34" t="s">
        <v>82</v>
      </c>
      <c r="C34" s="6" t="s">
        <v>119</v>
      </c>
      <c r="D34" t="s">
        <v>120</v>
      </c>
      <c r="E34" s="3" t="s">
        <v>65</v>
      </c>
      <c r="F34">
        <v>0.26800000000000002</v>
      </c>
      <c r="G34" s="21">
        <f t="shared" si="3"/>
        <v>0.2650788</v>
      </c>
      <c r="H34" s="22">
        <f t="shared" si="3"/>
        <v>0.26218944108000003</v>
      </c>
      <c r="I34" s="11">
        <f t="shared" si="3"/>
        <v>0.25933157617222802</v>
      </c>
      <c r="J34" s="11">
        <f t="shared" si="3"/>
        <v>0.25650486199195072</v>
      </c>
      <c r="K34" t="s">
        <v>66</v>
      </c>
      <c r="L34" s="18">
        <v>1.09E-2</v>
      </c>
      <c r="M34" s="6" t="s">
        <v>121</v>
      </c>
      <c r="N34" s="6" t="s">
        <v>122</v>
      </c>
    </row>
    <row r="35" spans="1:14" ht="43.5" x14ac:dyDescent="0.35">
      <c r="A35">
        <v>34</v>
      </c>
      <c r="B35" t="s">
        <v>82</v>
      </c>
      <c r="C35" s="6" t="s">
        <v>123</v>
      </c>
      <c r="D35" t="s">
        <v>124</v>
      </c>
      <c r="E35" s="3" t="s">
        <v>19</v>
      </c>
      <c r="F35" s="7">
        <v>0.8</v>
      </c>
      <c r="G35" s="16">
        <f t="shared" si="3"/>
        <v>0.79128000000000009</v>
      </c>
      <c r="H35" s="17">
        <f t="shared" si="3"/>
        <v>0.78265504800000008</v>
      </c>
      <c r="I35" s="10">
        <f t="shared" si="3"/>
        <v>0.77412410797680009</v>
      </c>
      <c r="J35" s="11">
        <f t="shared" si="3"/>
        <v>0.76568615519985295</v>
      </c>
      <c r="K35" t="s">
        <v>20</v>
      </c>
      <c r="L35" s="18">
        <v>1.09E-2</v>
      </c>
      <c r="M35" s="6" t="s">
        <v>21</v>
      </c>
    </row>
    <row r="36" spans="1:14" s="40" customFormat="1" x14ac:dyDescent="0.35">
      <c r="A36" s="40">
        <v>35</v>
      </c>
      <c r="B36" s="41" t="s">
        <v>125</v>
      </c>
      <c r="C36" s="42" t="s">
        <v>126</v>
      </c>
      <c r="D36" s="40" t="s">
        <v>127</v>
      </c>
      <c r="E36" s="43"/>
      <c r="F36" s="47"/>
      <c r="G36" s="52"/>
      <c r="H36" s="52"/>
      <c r="I36" s="52"/>
      <c r="J36" s="52"/>
      <c r="L36" s="51"/>
      <c r="M36" s="42"/>
      <c r="N36" s="42"/>
    </row>
    <row r="37" spans="1:14" ht="29" x14ac:dyDescent="0.35">
      <c r="A37">
        <v>36</v>
      </c>
      <c r="B37" t="s">
        <v>125</v>
      </c>
      <c r="C37" s="6" t="s">
        <v>128</v>
      </c>
      <c r="D37" t="s">
        <v>129</v>
      </c>
      <c r="E37" s="1" t="s">
        <v>27</v>
      </c>
      <c r="F37" s="37">
        <v>0.80100000000000005</v>
      </c>
      <c r="G37" s="35">
        <f t="shared" ref="G37:J56" si="4">F37-F37*$L37</f>
        <v>0.79226910000000006</v>
      </c>
      <c r="H37" s="36">
        <f t="shared" si="4"/>
        <v>0.78363336681000006</v>
      </c>
      <c r="I37" s="34">
        <f t="shared" si="4"/>
        <v>0.77509176311177108</v>
      </c>
      <c r="J37" s="34">
        <f t="shared" si="4"/>
        <v>0.76664326289385276</v>
      </c>
      <c r="K37" t="s">
        <v>28</v>
      </c>
      <c r="L37" s="20">
        <v>1.09E-2</v>
      </c>
      <c r="M37" s="6" t="s">
        <v>130</v>
      </c>
      <c r="N37" s="6" t="s">
        <v>131</v>
      </c>
    </row>
    <row r="38" spans="1:14" ht="29" x14ac:dyDescent="0.35">
      <c r="A38">
        <v>37</v>
      </c>
      <c r="B38" t="s">
        <v>125</v>
      </c>
      <c r="C38" s="6" t="s">
        <v>132</v>
      </c>
      <c r="D38" s="6" t="s">
        <v>133</v>
      </c>
      <c r="E38" s="1" t="s">
        <v>27</v>
      </c>
      <c r="F38" s="37">
        <v>0.64500000000000002</v>
      </c>
      <c r="G38" s="35">
        <f t="shared" si="4"/>
        <v>0.63796949999999997</v>
      </c>
      <c r="H38" s="36">
        <f t="shared" si="4"/>
        <v>0.63101563244999992</v>
      </c>
      <c r="I38" s="34">
        <f t="shared" si="4"/>
        <v>0.62413756205629489</v>
      </c>
      <c r="J38" s="34">
        <f t="shared" si="4"/>
        <v>0.61733446262988123</v>
      </c>
      <c r="K38" t="s">
        <v>28</v>
      </c>
      <c r="L38" s="20">
        <v>1.09E-2</v>
      </c>
      <c r="M38" s="6" t="s">
        <v>134</v>
      </c>
      <c r="N38" s="6" t="s">
        <v>131</v>
      </c>
    </row>
    <row r="39" spans="1:14" ht="29" x14ac:dyDescent="0.35">
      <c r="A39">
        <v>38</v>
      </c>
      <c r="B39" t="s">
        <v>125</v>
      </c>
      <c r="C39" s="6" t="s">
        <v>135</v>
      </c>
      <c r="D39" t="s">
        <v>136</v>
      </c>
      <c r="E39" s="1" t="s">
        <v>27</v>
      </c>
      <c r="F39" s="37">
        <v>0.64500000000000002</v>
      </c>
      <c r="G39" s="35">
        <f t="shared" si="4"/>
        <v>0.63796949999999997</v>
      </c>
      <c r="H39" s="36">
        <f t="shared" si="4"/>
        <v>0.63101563244999992</v>
      </c>
      <c r="I39" s="34">
        <f t="shared" si="4"/>
        <v>0.62413756205629489</v>
      </c>
      <c r="J39" s="34">
        <f t="shared" si="4"/>
        <v>0.61733446262988123</v>
      </c>
      <c r="K39" t="s">
        <v>28</v>
      </c>
      <c r="L39" s="20">
        <v>1.09E-2</v>
      </c>
      <c r="M39" s="6" t="s">
        <v>134</v>
      </c>
      <c r="N39" s="6" t="s">
        <v>131</v>
      </c>
    </row>
    <row r="40" spans="1:14" ht="29" x14ac:dyDescent="0.35">
      <c r="A40">
        <v>39</v>
      </c>
      <c r="B40" t="s">
        <v>125</v>
      </c>
      <c r="C40" s="6" t="s">
        <v>137</v>
      </c>
      <c r="D40" s="6" t="s">
        <v>138</v>
      </c>
      <c r="E40" s="1" t="s">
        <v>27</v>
      </c>
      <c r="F40" s="37">
        <v>0.64500000000000002</v>
      </c>
      <c r="G40" s="35">
        <f t="shared" si="4"/>
        <v>0.63796949999999997</v>
      </c>
      <c r="H40" s="36">
        <f t="shared" si="4"/>
        <v>0.63101563244999992</v>
      </c>
      <c r="I40" s="34">
        <f t="shared" si="4"/>
        <v>0.62413756205629489</v>
      </c>
      <c r="J40" s="34">
        <f t="shared" si="4"/>
        <v>0.61733446262988123</v>
      </c>
      <c r="K40" t="s">
        <v>28</v>
      </c>
      <c r="L40" s="20">
        <v>1.09E-2</v>
      </c>
      <c r="M40" s="6" t="s">
        <v>134</v>
      </c>
      <c r="N40" s="6" t="s">
        <v>131</v>
      </c>
    </row>
    <row r="41" spans="1:14" ht="29" x14ac:dyDescent="0.35">
      <c r="A41">
        <v>40</v>
      </c>
      <c r="B41" t="s">
        <v>125</v>
      </c>
      <c r="C41" s="6" t="s">
        <v>139</v>
      </c>
      <c r="D41" s="6" t="s">
        <v>140</v>
      </c>
      <c r="E41" s="1" t="s">
        <v>27</v>
      </c>
      <c r="F41" s="37">
        <v>0.64500000000000002</v>
      </c>
      <c r="G41" s="35">
        <f t="shared" si="4"/>
        <v>0.63796949999999997</v>
      </c>
      <c r="H41" s="36">
        <f t="shared" si="4"/>
        <v>0.63101563244999992</v>
      </c>
      <c r="I41" s="34">
        <f t="shared" si="4"/>
        <v>0.62413756205629489</v>
      </c>
      <c r="J41" s="34">
        <f t="shared" si="4"/>
        <v>0.61733446262988123</v>
      </c>
      <c r="K41" t="s">
        <v>28</v>
      </c>
      <c r="L41" s="20">
        <v>1.09E-2</v>
      </c>
      <c r="M41" s="6" t="s">
        <v>134</v>
      </c>
      <c r="N41" s="6" t="s">
        <v>131</v>
      </c>
    </row>
    <row r="42" spans="1:14" ht="29" x14ac:dyDescent="0.35">
      <c r="A42">
        <v>41</v>
      </c>
      <c r="B42" t="s">
        <v>125</v>
      </c>
      <c r="C42" s="6" t="s">
        <v>141</v>
      </c>
      <c r="D42" s="6" t="s">
        <v>142</v>
      </c>
      <c r="E42" s="1" t="s">
        <v>27</v>
      </c>
      <c r="F42" s="37">
        <v>0.64500000000000002</v>
      </c>
      <c r="G42" s="35">
        <f t="shared" si="4"/>
        <v>0.63796949999999997</v>
      </c>
      <c r="H42" s="36">
        <f t="shared" si="4"/>
        <v>0.63101563244999992</v>
      </c>
      <c r="I42" s="34">
        <f t="shared" si="4"/>
        <v>0.62413756205629489</v>
      </c>
      <c r="J42" s="34">
        <f t="shared" si="4"/>
        <v>0.61733446262988123</v>
      </c>
      <c r="K42" t="s">
        <v>28</v>
      </c>
      <c r="L42" s="20">
        <v>1.09E-2</v>
      </c>
      <c r="M42" s="6" t="s">
        <v>134</v>
      </c>
      <c r="N42" s="6" t="s">
        <v>131</v>
      </c>
    </row>
    <row r="43" spans="1:14" ht="29" x14ac:dyDescent="0.35">
      <c r="A43">
        <v>42</v>
      </c>
      <c r="B43" t="s">
        <v>125</v>
      </c>
      <c r="C43" s="6" t="s">
        <v>143</v>
      </c>
      <c r="D43" s="6" t="s">
        <v>144</v>
      </c>
      <c r="E43" s="1" t="s">
        <v>27</v>
      </c>
      <c r="F43" s="37">
        <v>0.64500000000000002</v>
      </c>
      <c r="G43" s="35">
        <f t="shared" si="4"/>
        <v>0.63796949999999997</v>
      </c>
      <c r="H43" s="36">
        <f t="shared" si="4"/>
        <v>0.63101563244999992</v>
      </c>
      <c r="I43" s="34">
        <f t="shared" si="4"/>
        <v>0.62413756205629489</v>
      </c>
      <c r="J43" s="34">
        <f t="shared" si="4"/>
        <v>0.61733446262988123</v>
      </c>
      <c r="K43" t="s">
        <v>28</v>
      </c>
      <c r="L43" s="20">
        <v>1.09E-2</v>
      </c>
      <c r="M43" s="6" t="s">
        <v>134</v>
      </c>
      <c r="N43" s="6" t="s">
        <v>131</v>
      </c>
    </row>
    <row r="44" spans="1:14" ht="29" x14ac:dyDescent="0.35">
      <c r="A44">
        <v>43</v>
      </c>
      <c r="B44" t="s">
        <v>125</v>
      </c>
      <c r="C44" s="6" t="s">
        <v>145</v>
      </c>
      <c r="D44" s="6" t="s">
        <v>146</v>
      </c>
      <c r="E44" s="1" t="s">
        <v>27</v>
      </c>
      <c r="F44" s="37">
        <v>0.64500000000000002</v>
      </c>
      <c r="G44" s="35">
        <f t="shared" si="4"/>
        <v>0.63796949999999997</v>
      </c>
      <c r="H44" s="36">
        <f t="shared" si="4"/>
        <v>0.63101563244999992</v>
      </c>
      <c r="I44" s="34">
        <f t="shared" si="4"/>
        <v>0.62413756205629489</v>
      </c>
      <c r="J44" s="34">
        <f t="shared" si="4"/>
        <v>0.61733446262988123</v>
      </c>
      <c r="K44" t="s">
        <v>28</v>
      </c>
      <c r="L44" s="20">
        <v>1.09E-2</v>
      </c>
      <c r="M44" s="6" t="s">
        <v>134</v>
      </c>
      <c r="N44" s="6" t="s">
        <v>131</v>
      </c>
    </row>
    <row r="45" spans="1:14" ht="29" x14ac:dyDescent="0.35">
      <c r="A45">
        <v>44</v>
      </c>
      <c r="B45" t="s">
        <v>125</v>
      </c>
      <c r="C45" s="6" t="s">
        <v>147</v>
      </c>
      <c r="D45" s="6" t="s">
        <v>148</v>
      </c>
      <c r="E45" s="1" t="s">
        <v>27</v>
      </c>
      <c r="F45" s="37">
        <v>0.53800000000000003</v>
      </c>
      <c r="G45" s="35">
        <f t="shared" si="4"/>
        <v>0.53213580000000005</v>
      </c>
      <c r="H45" s="36">
        <f t="shared" si="4"/>
        <v>0.52633551978000004</v>
      </c>
      <c r="I45" s="34">
        <f t="shared" si="4"/>
        <v>0.52059846261439802</v>
      </c>
      <c r="J45" s="34">
        <f t="shared" si="4"/>
        <v>0.51492393937190106</v>
      </c>
      <c r="K45" t="s">
        <v>28</v>
      </c>
      <c r="L45" s="20">
        <v>1.09E-2</v>
      </c>
      <c r="M45" s="6" t="s">
        <v>149</v>
      </c>
      <c r="N45" s="6" t="s">
        <v>131</v>
      </c>
    </row>
    <row r="46" spans="1:14" ht="29" x14ac:dyDescent="0.35">
      <c r="A46">
        <v>45</v>
      </c>
      <c r="B46" t="s">
        <v>125</v>
      </c>
      <c r="C46" s="6" t="s">
        <v>150</v>
      </c>
      <c r="D46" s="6" t="s">
        <v>151</v>
      </c>
      <c r="E46" s="1" t="s">
        <v>27</v>
      </c>
      <c r="F46" s="37">
        <v>0.53800000000000003</v>
      </c>
      <c r="G46" s="35">
        <f t="shared" si="4"/>
        <v>0.53213580000000005</v>
      </c>
      <c r="H46" s="36">
        <f t="shared" si="4"/>
        <v>0.52633551978000004</v>
      </c>
      <c r="I46" s="34">
        <f t="shared" si="4"/>
        <v>0.52059846261439802</v>
      </c>
      <c r="J46" s="34">
        <f t="shared" si="4"/>
        <v>0.51492393937190106</v>
      </c>
      <c r="K46" t="s">
        <v>28</v>
      </c>
      <c r="L46" s="20">
        <v>1.09E-2</v>
      </c>
      <c r="M46" s="6" t="s">
        <v>149</v>
      </c>
      <c r="N46" s="6" t="s">
        <v>131</v>
      </c>
    </row>
    <row r="47" spans="1:14" ht="29" x14ac:dyDescent="0.35">
      <c r="A47">
        <v>46</v>
      </c>
      <c r="B47" t="s">
        <v>125</v>
      </c>
      <c r="C47" s="6" t="s">
        <v>152</v>
      </c>
      <c r="D47" s="6" t="s">
        <v>153</v>
      </c>
      <c r="E47" s="1" t="s">
        <v>27</v>
      </c>
      <c r="F47" s="37">
        <v>0.53800000000000003</v>
      </c>
      <c r="G47" s="35">
        <f t="shared" si="4"/>
        <v>0.53213580000000005</v>
      </c>
      <c r="H47" s="36">
        <f t="shared" si="4"/>
        <v>0.52633551978000004</v>
      </c>
      <c r="I47" s="34">
        <f t="shared" si="4"/>
        <v>0.52059846261439802</v>
      </c>
      <c r="J47" s="34">
        <f t="shared" si="4"/>
        <v>0.51492393937190106</v>
      </c>
      <c r="K47" t="s">
        <v>28</v>
      </c>
      <c r="L47" s="20">
        <v>1.09E-2</v>
      </c>
      <c r="M47" s="6" t="s">
        <v>149</v>
      </c>
      <c r="N47" s="6" t="s">
        <v>131</v>
      </c>
    </row>
    <row r="48" spans="1:14" ht="29" x14ac:dyDescent="0.35">
      <c r="A48">
        <v>47</v>
      </c>
      <c r="B48" t="s">
        <v>125</v>
      </c>
      <c r="C48" s="6" t="s">
        <v>154</v>
      </c>
      <c r="D48" t="s">
        <v>155</v>
      </c>
      <c r="E48" s="1" t="s">
        <v>27</v>
      </c>
      <c r="F48" s="37">
        <v>0.53800000000000003</v>
      </c>
      <c r="G48" s="35">
        <f t="shared" si="4"/>
        <v>0.53213580000000005</v>
      </c>
      <c r="H48" s="36">
        <f t="shared" si="4"/>
        <v>0.52633551978000004</v>
      </c>
      <c r="I48" s="34">
        <f t="shared" si="4"/>
        <v>0.52059846261439802</v>
      </c>
      <c r="J48" s="34">
        <f t="shared" si="4"/>
        <v>0.51492393937190106</v>
      </c>
      <c r="K48" t="s">
        <v>28</v>
      </c>
      <c r="L48" s="20">
        <v>1.09E-2</v>
      </c>
      <c r="M48" s="6" t="s">
        <v>149</v>
      </c>
      <c r="N48" s="6" t="s">
        <v>131</v>
      </c>
    </row>
    <row r="49" spans="1:14" ht="29" x14ac:dyDescent="0.35">
      <c r="A49">
        <v>48</v>
      </c>
      <c r="B49" t="s">
        <v>125</v>
      </c>
      <c r="C49" s="6" t="s">
        <v>156</v>
      </c>
      <c r="D49" t="s">
        <v>157</v>
      </c>
      <c r="E49" s="1" t="s">
        <v>27</v>
      </c>
      <c r="F49" s="37">
        <v>0.53800000000000003</v>
      </c>
      <c r="G49" s="35">
        <f t="shared" si="4"/>
        <v>0.53213580000000005</v>
      </c>
      <c r="H49" s="36">
        <f t="shared" si="4"/>
        <v>0.52633551978000004</v>
      </c>
      <c r="I49" s="34">
        <f t="shared" si="4"/>
        <v>0.52059846261439802</v>
      </c>
      <c r="J49" s="34">
        <f t="shared" si="4"/>
        <v>0.51492393937190106</v>
      </c>
      <c r="K49" t="s">
        <v>28</v>
      </c>
      <c r="L49" s="20">
        <v>1.09E-2</v>
      </c>
      <c r="M49" s="6" t="s">
        <v>149</v>
      </c>
      <c r="N49" s="6" t="s">
        <v>131</v>
      </c>
    </row>
    <row r="50" spans="1:14" ht="29" x14ac:dyDescent="0.35">
      <c r="A50">
        <v>49</v>
      </c>
      <c r="B50" t="s">
        <v>125</v>
      </c>
      <c r="C50" s="6" t="s">
        <v>158</v>
      </c>
      <c r="D50" t="s">
        <v>159</v>
      </c>
      <c r="E50" s="1" t="s">
        <v>27</v>
      </c>
      <c r="F50" s="37">
        <v>0.92500000000000004</v>
      </c>
      <c r="G50" s="35">
        <f t="shared" si="4"/>
        <v>0.91491750000000005</v>
      </c>
      <c r="H50" s="36">
        <f t="shared" si="4"/>
        <v>0.9049448992500001</v>
      </c>
      <c r="I50" s="34">
        <f t="shared" si="4"/>
        <v>0.89508099984817513</v>
      </c>
      <c r="J50" s="30">
        <f t="shared" si="4"/>
        <v>0.88532461694983</v>
      </c>
      <c r="K50" t="s">
        <v>28</v>
      </c>
      <c r="L50" s="20">
        <v>1.09E-2</v>
      </c>
      <c r="M50" s="6" t="s">
        <v>160</v>
      </c>
      <c r="N50" s="6" t="s">
        <v>131</v>
      </c>
    </row>
    <row r="51" spans="1:14" ht="29" x14ac:dyDescent="0.35">
      <c r="A51">
        <v>50</v>
      </c>
      <c r="B51" t="s">
        <v>125</v>
      </c>
      <c r="C51" s="6" t="s">
        <v>161</v>
      </c>
      <c r="D51" t="s">
        <v>162</v>
      </c>
      <c r="E51" s="1" t="s">
        <v>27</v>
      </c>
      <c r="F51" s="37">
        <v>0.92500000000000004</v>
      </c>
      <c r="G51" s="35">
        <f t="shared" si="4"/>
        <v>0.91491750000000005</v>
      </c>
      <c r="H51" s="36">
        <f t="shared" si="4"/>
        <v>0.9049448992500001</v>
      </c>
      <c r="I51" s="34">
        <f t="shared" si="4"/>
        <v>0.89508099984817513</v>
      </c>
      <c r="J51" s="30">
        <f t="shared" si="4"/>
        <v>0.88532461694983</v>
      </c>
      <c r="K51" t="s">
        <v>28</v>
      </c>
      <c r="L51" s="20">
        <v>1.09E-2</v>
      </c>
      <c r="M51" s="6" t="s">
        <v>160</v>
      </c>
      <c r="N51" s="6" t="s">
        <v>131</v>
      </c>
    </row>
    <row r="52" spans="1:14" ht="29" x14ac:dyDescent="0.35">
      <c r="A52">
        <v>51</v>
      </c>
      <c r="B52" t="s">
        <v>125</v>
      </c>
      <c r="C52" s="6" t="s">
        <v>163</v>
      </c>
      <c r="D52" t="s">
        <v>164</v>
      </c>
      <c r="E52" s="1" t="s">
        <v>27</v>
      </c>
      <c r="F52" s="37">
        <v>0.92500000000000004</v>
      </c>
      <c r="G52" s="35">
        <f t="shared" si="4"/>
        <v>0.91491750000000005</v>
      </c>
      <c r="H52" s="36">
        <f t="shared" si="4"/>
        <v>0.9049448992500001</v>
      </c>
      <c r="I52" s="34">
        <f t="shared" si="4"/>
        <v>0.89508099984817513</v>
      </c>
      <c r="J52" s="30">
        <f t="shared" si="4"/>
        <v>0.88532461694983</v>
      </c>
      <c r="K52" t="s">
        <v>28</v>
      </c>
      <c r="L52" s="20">
        <v>1.09E-2</v>
      </c>
      <c r="M52" s="6" t="s">
        <v>160</v>
      </c>
      <c r="N52" s="6" t="s">
        <v>131</v>
      </c>
    </row>
    <row r="53" spans="1:14" ht="29" x14ac:dyDescent="0.35">
      <c r="A53">
        <v>52</v>
      </c>
      <c r="B53" t="s">
        <v>125</v>
      </c>
      <c r="C53" s="6" t="s">
        <v>165</v>
      </c>
      <c r="D53" t="s">
        <v>166</v>
      </c>
      <c r="E53" s="1" t="s">
        <v>27</v>
      </c>
      <c r="F53" s="37">
        <v>0.92500000000000004</v>
      </c>
      <c r="G53" s="35">
        <f t="shared" si="4"/>
        <v>0.91491750000000005</v>
      </c>
      <c r="H53" s="36">
        <f t="shared" si="4"/>
        <v>0.9049448992500001</v>
      </c>
      <c r="I53" s="34">
        <f t="shared" si="4"/>
        <v>0.89508099984817513</v>
      </c>
      <c r="J53" s="30">
        <f t="shared" si="4"/>
        <v>0.88532461694983</v>
      </c>
      <c r="K53" t="s">
        <v>28</v>
      </c>
      <c r="L53" s="20">
        <v>1.09E-2</v>
      </c>
      <c r="M53" s="6" t="s">
        <v>160</v>
      </c>
      <c r="N53" s="6" t="s">
        <v>131</v>
      </c>
    </row>
    <row r="54" spans="1:14" ht="29" x14ac:dyDescent="0.35">
      <c r="A54">
        <v>53</v>
      </c>
      <c r="B54" t="s">
        <v>125</v>
      </c>
      <c r="C54" s="6" t="s">
        <v>167</v>
      </c>
      <c r="D54" s="6" t="s">
        <v>168</v>
      </c>
      <c r="E54" s="1" t="s">
        <v>27</v>
      </c>
      <c r="F54">
        <v>0.26</v>
      </c>
      <c r="G54" s="31">
        <f t="shared" si="4"/>
        <v>0.25716600000000001</v>
      </c>
      <c r="H54" s="32">
        <f t="shared" si="4"/>
        <v>0.2543628906</v>
      </c>
      <c r="I54" s="30">
        <f t="shared" si="4"/>
        <v>0.25159033509245998</v>
      </c>
      <c r="J54" s="34">
        <f t="shared" si="4"/>
        <v>0.24884800043995217</v>
      </c>
      <c r="K54" t="s">
        <v>28</v>
      </c>
      <c r="L54" s="20">
        <v>1.09E-2</v>
      </c>
      <c r="M54" s="6" t="s">
        <v>169</v>
      </c>
      <c r="N54" s="6" t="s">
        <v>131</v>
      </c>
    </row>
    <row r="55" spans="1:14" ht="29" x14ac:dyDescent="0.35">
      <c r="A55">
        <v>54</v>
      </c>
      <c r="B55" t="s">
        <v>125</v>
      </c>
      <c r="C55" s="6" t="s">
        <v>170</v>
      </c>
      <c r="D55" t="s">
        <v>171</v>
      </c>
      <c r="E55" s="1" t="s">
        <v>27</v>
      </c>
      <c r="F55">
        <v>0.26</v>
      </c>
      <c r="G55" s="31">
        <f t="shared" si="4"/>
        <v>0.25716600000000001</v>
      </c>
      <c r="H55" s="32">
        <f t="shared" si="4"/>
        <v>0.2543628906</v>
      </c>
      <c r="I55" s="30">
        <f t="shared" si="4"/>
        <v>0.25159033509245998</v>
      </c>
      <c r="J55" s="34">
        <f t="shared" si="4"/>
        <v>0.24884800043995217</v>
      </c>
      <c r="K55" t="s">
        <v>28</v>
      </c>
      <c r="L55" s="20">
        <v>1.09E-2</v>
      </c>
      <c r="M55" s="6" t="s">
        <v>169</v>
      </c>
      <c r="N55" s="6" t="s">
        <v>131</v>
      </c>
    </row>
    <row r="56" spans="1:14" ht="29" x14ac:dyDescent="0.35">
      <c r="A56">
        <v>55</v>
      </c>
      <c r="B56" t="s">
        <v>125</v>
      </c>
      <c r="C56" s="6" t="s">
        <v>172</v>
      </c>
      <c r="D56" t="s">
        <v>173</v>
      </c>
      <c r="E56" s="1" t="s">
        <v>27</v>
      </c>
      <c r="F56">
        <v>0.26</v>
      </c>
      <c r="G56" s="31">
        <f t="shared" si="4"/>
        <v>0.25716600000000001</v>
      </c>
      <c r="H56" s="32">
        <f t="shared" si="4"/>
        <v>0.2543628906</v>
      </c>
      <c r="I56" s="30">
        <f t="shared" si="4"/>
        <v>0.25159033509245998</v>
      </c>
      <c r="J56" s="34">
        <f t="shared" si="4"/>
        <v>0.24884800043995217</v>
      </c>
      <c r="K56" t="s">
        <v>28</v>
      </c>
      <c r="L56" s="20">
        <v>1.09E-2</v>
      </c>
      <c r="M56" s="6" t="s">
        <v>169</v>
      </c>
      <c r="N56" s="6" t="s">
        <v>131</v>
      </c>
    </row>
    <row r="57" spans="1:14" ht="29" x14ac:dyDescent="0.35">
      <c r="A57">
        <v>56</v>
      </c>
      <c r="B57" t="s">
        <v>125</v>
      </c>
      <c r="C57" s="6" t="s">
        <v>174</v>
      </c>
      <c r="D57" t="s">
        <v>175</v>
      </c>
      <c r="E57" s="1" t="s">
        <v>27</v>
      </c>
      <c r="F57">
        <v>0.26</v>
      </c>
      <c r="G57" s="31">
        <f t="shared" ref="G57:J71" si="5">F57-F57*$L57</f>
        <v>0.25716600000000001</v>
      </c>
      <c r="H57" s="32">
        <f t="shared" si="5"/>
        <v>0.2543628906</v>
      </c>
      <c r="I57" s="30">
        <f t="shared" si="5"/>
        <v>0.25159033509245998</v>
      </c>
      <c r="J57" s="34">
        <f t="shared" si="5"/>
        <v>0.24884800043995217</v>
      </c>
      <c r="K57" t="s">
        <v>28</v>
      </c>
      <c r="L57" s="20">
        <v>1.09E-2</v>
      </c>
      <c r="M57" s="6" t="s">
        <v>169</v>
      </c>
      <c r="N57" s="6" t="s">
        <v>131</v>
      </c>
    </row>
    <row r="58" spans="1:14" ht="29" x14ac:dyDescent="0.35">
      <c r="A58">
        <v>57</v>
      </c>
      <c r="B58" t="s">
        <v>125</v>
      </c>
      <c r="C58" s="6" t="s">
        <v>176</v>
      </c>
      <c r="D58" t="s">
        <v>177</v>
      </c>
      <c r="E58" s="1" t="s">
        <v>27</v>
      </c>
      <c r="F58">
        <v>0.26800000000000002</v>
      </c>
      <c r="G58" s="35">
        <f t="shared" si="5"/>
        <v>0.2650788</v>
      </c>
      <c r="H58" s="36">
        <f t="shared" si="5"/>
        <v>0.26218944108000003</v>
      </c>
      <c r="I58" s="34">
        <f t="shared" si="5"/>
        <v>0.25933157617222802</v>
      </c>
      <c r="J58" s="34">
        <f t="shared" si="5"/>
        <v>0.25650486199195072</v>
      </c>
      <c r="K58" t="s">
        <v>28</v>
      </c>
      <c r="L58" s="20">
        <v>1.09E-2</v>
      </c>
      <c r="M58" s="6" t="s">
        <v>178</v>
      </c>
      <c r="N58" s="6" t="s">
        <v>131</v>
      </c>
    </row>
    <row r="59" spans="1:14" ht="29" x14ac:dyDescent="0.35">
      <c r="A59">
        <v>58</v>
      </c>
      <c r="B59" t="s">
        <v>125</v>
      </c>
      <c r="C59" s="6" t="s">
        <v>179</v>
      </c>
      <c r="D59" t="s">
        <v>180</v>
      </c>
      <c r="E59" s="1" t="s">
        <v>27</v>
      </c>
      <c r="F59">
        <v>0.26800000000000002</v>
      </c>
      <c r="G59" s="35">
        <f t="shared" si="5"/>
        <v>0.2650788</v>
      </c>
      <c r="H59" s="36">
        <f t="shared" si="5"/>
        <v>0.26218944108000003</v>
      </c>
      <c r="I59" s="34">
        <f t="shared" si="5"/>
        <v>0.25933157617222802</v>
      </c>
      <c r="J59" s="34">
        <f t="shared" si="5"/>
        <v>0.25650486199195072</v>
      </c>
      <c r="K59" t="s">
        <v>28</v>
      </c>
      <c r="L59" s="20">
        <v>1.09E-2</v>
      </c>
      <c r="M59" s="6" t="s">
        <v>178</v>
      </c>
      <c r="N59" s="6" t="s">
        <v>131</v>
      </c>
    </row>
    <row r="60" spans="1:14" ht="29" x14ac:dyDescent="0.35">
      <c r="A60">
        <v>59</v>
      </c>
      <c r="B60" t="s">
        <v>125</v>
      </c>
      <c r="C60" s="6" t="s">
        <v>181</v>
      </c>
      <c r="D60" t="s">
        <v>182</v>
      </c>
      <c r="E60" s="1" t="s">
        <v>27</v>
      </c>
      <c r="F60">
        <v>0.26800000000000002</v>
      </c>
      <c r="G60" s="35">
        <f t="shared" si="5"/>
        <v>0.2650788</v>
      </c>
      <c r="H60" s="36">
        <f t="shared" si="5"/>
        <v>0.26218944108000003</v>
      </c>
      <c r="I60" s="34">
        <f t="shared" si="5"/>
        <v>0.25933157617222802</v>
      </c>
      <c r="J60" s="34">
        <f t="shared" si="5"/>
        <v>0.25650486199195072</v>
      </c>
      <c r="K60" t="s">
        <v>28</v>
      </c>
      <c r="L60" s="20">
        <v>1.09E-2</v>
      </c>
      <c r="M60" s="6" t="s">
        <v>178</v>
      </c>
      <c r="N60" s="6" t="s">
        <v>131</v>
      </c>
    </row>
    <row r="61" spans="1:14" ht="29" x14ac:dyDescent="0.35">
      <c r="A61">
        <v>60</v>
      </c>
      <c r="B61" t="s">
        <v>125</v>
      </c>
      <c r="C61" s="6" t="s">
        <v>183</v>
      </c>
      <c r="D61" t="s">
        <v>184</v>
      </c>
      <c r="E61" s="1" t="s">
        <v>27</v>
      </c>
      <c r="F61">
        <v>0.26800000000000002</v>
      </c>
      <c r="G61" s="35">
        <f t="shared" si="5"/>
        <v>0.2650788</v>
      </c>
      <c r="H61" s="36">
        <f t="shared" si="5"/>
        <v>0.26218944108000003</v>
      </c>
      <c r="I61" s="34">
        <f t="shared" si="5"/>
        <v>0.25933157617222802</v>
      </c>
      <c r="J61" s="34">
        <f t="shared" si="5"/>
        <v>0.25650486199195072</v>
      </c>
      <c r="K61" t="s">
        <v>28</v>
      </c>
      <c r="L61" s="20">
        <v>1.09E-2</v>
      </c>
      <c r="M61" s="6" t="s">
        <v>178</v>
      </c>
      <c r="N61" s="6" t="s">
        <v>131</v>
      </c>
    </row>
    <row r="62" spans="1:14" ht="29" x14ac:dyDescent="0.35">
      <c r="A62">
        <v>61</v>
      </c>
      <c r="B62" t="s">
        <v>125</v>
      </c>
      <c r="C62" s="6" t="s">
        <v>185</v>
      </c>
      <c r="D62" t="s">
        <v>186</v>
      </c>
      <c r="E62" s="1" t="s">
        <v>27</v>
      </c>
      <c r="F62">
        <v>0.26800000000000002</v>
      </c>
      <c r="G62" s="35">
        <f t="shared" si="5"/>
        <v>0.2650788</v>
      </c>
      <c r="H62" s="36">
        <f t="shared" si="5"/>
        <v>0.26218944108000003</v>
      </c>
      <c r="I62" s="34">
        <f t="shared" si="5"/>
        <v>0.25933157617222802</v>
      </c>
      <c r="J62" s="34">
        <f t="shared" si="5"/>
        <v>0.25650486199195072</v>
      </c>
      <c r="K62" t="s">
        <v>28</v>
      </c>
      <c r="L62" s="20">
        <v>1.09E-2</v>
      </c>
      <c r="M62" s="6" t="s">
        <v>178</v>
      </c>
      <c r="N62" s="6" t="s">
        <v>131</v>
      </c>
    </row>
    <row r="63" spans="1:14" ht="29" x14ac:dyDescent="0.35">
      <c r="A63">
        <v>62</v>
      </c>
      <c r="B63" t="s">
        <v>125</v>
      </c>
      <c r="C63" s="6" t="s">
        <v>187</v>
      </c>
      <c r="D63" t="s">
        <v>188</v>
      </c>
      <c r="E63" s="1" t="s">
        <v>27</v>
      </c>
      <c r="F63">
        <v>0.26800000000000002</v>
      </c>
      <c r="G63" s="35">
        <f t="shared" si="5"/>
        <v>0.2650788</v>
      </c>
      <c r="H63" s="36">
        <f t="shared" si="5"/>
        <v>0.26218944108000003</v>
      </c>
      <c r="I63" s="34">
        <f t="shared" si="5"/>
        <v>0.25933157617222802</v>
      </c>
      <c r="J63" s="34">
        <f t="shared" si="5"/>
        <v>0.25650486199195072</v>
      </c>
      <c r="K63" t="s">
        <v>28</v>
      </c>
      <c r="L63" s="20">
        <v>1.09E-2</v>
      </c>
      <c r="M63" s="6" t="s">
        <v>178</v>
      </c>
      <c r="N63" s="6" t="s">
        <v>131</v>
      </c>
    </row>
    <row r="64" spans="1:14" ht="29" x14ac:dyDescent="0.35">
      <c r="A64">
        <v>63</v>
      </c>
      <c r="B64" t="s">
        <v>125</v>
      </c>
      <c r="C64" s="6" t="s">
        <v>189</v>
      </c>
      <c r="D64" t="s">
        <v>190</v>
      </c>
      <c r="E64" s="1" t="s">
        <v>27</v>
      </c>
      <c r="F64">
        <v>0.40300000000000002</v>
      </c>
      <c r="G64" s="35">
        <f t="shared" si="5"/>
        <v>0.3986073</v>
      </c>
      <c r="H64" s="36">
        <f t="shared" si="5"/>
        <v>0.39426248043000001</v>
      </c>
      <c r="I64" s="34">
        <f t="shared" si="5"/>
        <v>0.38996501939331302</v>
      </c>
      <c r="J64" s="34">
        <f t="shared" si="5"/>
        <v>0.38571440068192592</v>
      </c>
      <c r="K64" t="s">
        <v>28</v>
      </c>
      <c r="L64" s="20">
        <v>1.09E-2</v>
      </c>
      <c r="M64" s="6" t="s">
        <v>191</v>
      </c>
      <c r="N64" s="6" t="s">
        <v>131</v>
      </c>
    </row>
    <row r="65" spans="1:14" ht="29" x14ac:dyDescent="0.35">
      <c r="A65">
        <v>64</v>
      </c>
      <c r="B65" t="s">
        <v>125</v>
      </c>
      <c r="C65" s="6" t="s">
        <v>192</v>
      </c>
      <c r="D65" t="s">
        <v>193</v>
      </c>
      <c r="E65" s="1" t="s">
        <v>27</v>
      </c>
      <c r="F65">
        <v>0.40300000000000002</v>
      </c>
      <c r="G65" s="35">
        <f t="shared" si="5"/>
        <v>0.3986073</v>
      </c>
      <c r="H65" s="36">
        <f t="shared" si="5"/>
        <v>0.39426248043000001</v>
      </c>
      <c r="I65" s="34">
        <f t="shared" si="5"/>
        <v>0.38996501939331302</v>
      </c>
      <c r="J65" s="34">
        <f t="shared" si="5"/>
        <v>0.38571440068192592</v>
      </c>
      <c r="K65" t="s">
        <v>28</v>
      </c>
      <c r="L65" s="20">
        <v>1.09E-2</v>
      </c>
      <c r="M65" s="6" t="s">
        <v>191</v>
      </c>
      <c r="N65" s="6" t="s">
        <v>131</v>
      </c>
    </row>
    <row r="66" spans="1:14" ht="29" x14ac:dyDescent="0.35">
      <c r="A66">
        <v>65</v>
      </c>
      <c r="B66" t="s">
        <v>125</v>
      </c>
      <c r="C66" s="6" t="s">
        <v>194</v>
      </c>
      <c r="D66" t="s">
        <v>195</v>
      </c>
      <c r="E66" s="1" t="s">
        <v>27</v>
      </c>
      <c r="F66">
        <v>0.40300000000000002</v>
      </c>
      <c r="G66" s="35">
        <f t="shared" si="5"/>
        <v>0.3986073</v>
      </c>
      <c r="H66" s="36">
        <f t="shared" si="5"/>
        <v>0.39426248043000001</v>
      </c>
      <c r="I66" s="34">
        <f t="shared" si="5"/>
        <v>0.38996501939331302</v>
      </c>
      <c r="J66" s="34">
        <f t="shared" si="5"/>
        <v>0.38571440068192592</v>
      </c>
      <c r="K66" t="s">
        <v>28</v>
      </c>
      <c r="L66" s="20">
        <v>1.09E-2</v>
      </c>
      <c r="M66" s="6" t="s">
        <v>191</v>
      </c>
      <c r="N66" s="6" t="s">
        <v>131</v>
      </c>
    </row>
    <row r="67" spans="1:14" ht="29" x14ac:dyDescent="0.35">
      <c r="A67">
        <v>66</v>
      </c>
      <c r="B67" t="s">
        <v>125</v>
      </c>
      <c r="C67" s="6" t="s">
        <v>196</v>
      </c>
      <c r="D67" t="s">
        <v>197</v>
      </c>
      <c r="E67" s="1" t="s">
        <v>27</v>
      </c>
      <c r="F67">
        <v>0.40300000000000002</v>
      </c>
      <c r="G67" s="35">
        <f t="shared" si="5"/>
        <v>0.3986073</v>
      </c>
      <c r="H67" s="36">
        <f t="shared" si="5"/>
        <v>0.39426248043000001</v>
      </c>
      <c r="I67" s="34">
        <f t="shared" si="5"/>
        <v>0.38996501939331302</v>
      </c>
      <c r="J67" s="34">
        <f t="shared" si="5"/>
        <v>0.38571440068192592</v>
      </c>
      <c r="K67" t="s">
        <v>28</v>
      </c>
      <c r="L67" s="20">
        <v>1.09E-2</v>
      </c>
      <c r="M67" s="6" t="s">
        <v>191</v>
      </c>
      <c r="N67" s="6" t="s">
        <v>131</v>
      </c>
    </row>
    <row r="68" spans="1:14" ht="29" x14ac:dyDescent="0.35">
      <c r="A68">
        <v>67</v>
      </c>
      <c r="B68" t="s">
        <v>125</v>
      </c>
      <c r="C68" s="6" t="s">
        <v>198</v>
      </c>
      <c r="D68" t="s">
        <v>199</v>
      </c>
      <c r="E68" s="1" t="s">
        <v>27</v>
      </c>
      <c r="F68">
        <v>0.40300000000000002</v>
      </c>
      <c r="G68" s="35">
        <f t="shared" si="5"/>
        <v>0.3986073</v>
      </c>
      <c r="H68" s="36">
        <f t="shared" si="5"/>
        <v>0.39426248043000001</v>
      </c>
      <c r="I68" s="34">
        <f t="shared" si="5"/>
        <v>0.38996501939331302</v>
      </c>
      <c r="J68" s="34">
        <f t="shared" si="5"/>
        <v>0.38571440068192592</v>
      </c>
      <c r="K68" t="s">
        <v>28</v>
      </c>
      <c r="L68" s="20">
        <v>1.09E-2</v>
      </c>
      <c r="M68" s="6" t="s">
        <v>191</v>
      </c>
      <c r="N68" s="6" t="s">
        <v>131</v>
      </c>
    </row>
    <row r="69" spans="1:14" ht="29" x14ac:dyDescent="0.35">
      <c r="A69">
        <v>68</v>
      </c>
      <c r="B69" t="s">
        <v>125</v>
      </c>
      <c r="C69" s="6" t="s">
        <v>200</v>
      </c>
      <c r="D69" t="s">
        <v>201</v>
      </c>
      <c r="E69" s="1" t="s">
        <v>27</v>
      </c>
      <c r="F69">
        <v>0.40300000000000002</v>
      </c>
      <c r="G69" s="35">
        <f t="shared" si="5"/>
        <v>0.3986073</v>
      </c>
      <c r="H69" s="36">
        <f t="shared" si="5"/>
        <v>0.39426248043000001</v>
      </c>
      <c r="I69" s="34">
        <f t="shared" si="5"/>
        <v>0.38996501939331302</v>
      </c>
      <c r="J69" s="34">
        <f t="shared" si="5"/>
        <v>0.38571440068192592</v>
      </c>
      <c r="K69" t="s">
        <v>28</v>
      </c>
      <c r="L69" s="20">
        <v>1.09E-2</v>
      </c>
      <c r="M69" s="6" t="s">
        <v>191</v>
      </c>
      <c r="N69" s="6" t="s">
        <v>131</v>
      </c>
    </row>
    <row r="70" spans="1:14" ht="29" x14ac:dyDescent="0.35">
      <c r="A70">
        <v>69</v>
      </c>
      <c r="B70" t="s">
        <v>125</v>
      </c>
      <c r="C70" s="6" t="s">
        <v>202</v>
      </c>
      <c r="D70" t="s">
        <v>203</v>
      </c>
      <c r="E70" s="1" t="s">
        <v>27</v>
      </c>
      <c r="F70">
        <v>0.40300000000000002</v>
      </c>
      <c r="G70" s="35">
        <f t="shared" si="5"/>
        <v>0.3986073</v>
      </c>
      <c r="H70" s="36">
        <f t="shared" si="5"/>
        <v>0.39426248043000001</v>
      </c>
      <c r="I70" s="34">
        <f t="shared" si="5"/>
        <v>0.38996501939331302</v>
      </c>
      <c r="J70" s="34">
        <f t="shared" si="5"/>
        <v>0.38571440068192592</v>
      </c>
      <c r="K70" t="s">
        <v>28</v>
      </c>
      <c r="L70" s="20">
        <v>1.09E-2</v>
      </c>
      <c r="M70" s="6" t="s">
        <v>191</v>
      </c>
      <c r="N70" s="6" t="s">
        <v>131</v>
      </c>
    </row>
    <row r="71" spans="1:14" ht="43.5" x14ac:dyDescent="0.35">
      <c r="A71">
        <v>70</v>
      </c>
      <c r="B71" t="s">
        <v>125</v>
      </c>
      <c r="C71" s="6" t="s">
        <v>204</v>
      </c>
      <c r="D71" t="s">
        <v>205</v>
      </c>
      <c r="E71" s="3" t="s">
        <v>19</v>
      </c>
      <c r="F71" s="7">
        <v>0.8</v>
      </c>
      <c r="G71" s="16">
        <f t="shared" si="5"/>
        <v>0.79128000000000009</v>
      </c>
      <c r="H71" s="17">
        <f t="shared" si="5"/>
        <v>0.78265504800000008</v>
      </c>
      <c r="I71" s="10">
        <f t="shared" si="5"/>
        <v>0.77412410797680009</v>
      </c>
      <c r="J71" s="11">
        <f t="shared" si="5"/>
        <v>0.76568615519985295</v>
      </c>
      <c r="K71" t="s">
        <v>20</v>
      </c>
      <c r="L71" s="18">
        <v>1.09E-2</v>
      </c>
      <c r="M71" s="6" t="s">
        <v>21</v>
      </c>
    </row>
    <row r="72" spans="1:14" s="40" customFormat="1" x14ac:dyDescent="0.35">
      <c r="A72" s="40">
        <v>71</v>
      </c>
      <c r="B72" s="44" t="s">
        <v>206</v>
      </c>
      <c r="C72" s="42" t="s">
        <v>207</v>
      </c>
      <c r="D72" s="40" t="s">
        <v>208</v>
      </c>
      <c r="E72" s="46"/>
      <c r="F72" s="44"/>
      <c r="G72" s="52"/>
      <c r="H72" s="52"/>
      <c r="I72" s="52"/>
      <c r="J72" s="52"/>
      <c r="L72" s="53"/>
      <c r="M72" s="42"/>
      <c r="N72" s="42"/>
    </row>
    <row r="73" spans="1:14" ht="29" x14ac:dyDescent="0.35">
      <c r="A73">
        <v>72</v>
      </c>
      <c r="B73" s="4" t="s">
        <v>206</v>
      </c>
      <c r="C73" s="6" t="s">
        <v>209</v>
      </c>
      <c r="D73" t="s">
        <v>210</v>
      </c>
      <c r="E73" s="1" t="s">
        <v>27</v>
      </c>
      <c r="F73" s="4">
        <v>0.90400000000000003</v>
      </c>
      <c r="G73" s="35">
        <f t="shared" ref="G73:J80" si="6">F73-F73*$L73</f>
        <v>0.89414640000000001</v>
      </c>
      <c r="H73" s="36">
        <f t="shared" si="6"/>
        <v>0.88440020423999999</v>
      </c>
      <c r="I73" s="34">
        <f t="shared" si="6"/>
        <v>0.874760242013784</v>
      </c>
      <c r="J73" s="34">
        <f t="shared" si="6"/>
        <v>0.86522535537583378</v>
      </c>
      <c r="K73" t="s">
        <v>211</v>
      </c>
      <c r="L73" s="20">
        <v>1.09E-2</v>
      </c>
      <c r="M73" s="6" t="s">
        <v>212</v>
      </c>
      <c r="N73" s="6" t="s">
        <v>213</v>
      </c>
    </row>
    <row r="74" spans="1:14" ht="29" x14ac:dyDescent="0.35">
      <c r="A74">
        <v>73</v>
      </c>
      <c r="B74" s="4" t="s">
        <v>206</v>
      </c>
      <c r="C74" s="6" t="s">
        <v>214</v>
      </c>
      <c r="D74" t="s">
        <v>215</v>
      </c>
      <c r="E74" s="1" t="s">
        <v>27</v>
      </c>
      <c r="F74" s="4">
        <v>0.32900000000000001</v>
      </c>
      <c r="G74" s="35">
        <f t="shared" si="6"/>
        <v>0.32541390000000003</v>
      </c>
      <c r="H74" s="36">
        <f t="shared" si="6"/>
        <v>0.32186688849000006</v>
      </c>
      <c r="I74" s="34">
        <f t="shared" si="6"/>
        <v>0.31835853940545905</v>
      </c>
      <c r="J74" s="30">
        <f t="shared" si="6"/>
        <v>0.31488843132593952</v>
      </c>
      <c r="K74" t="s">
        <v>211</v>
      </c>
      <c r="L74" s="20">
        <v>1.09E-2</v>
      </c>
      <c r="M74" s="6" t="s">
        <v>216</v>
      </c>
      <c r="N74" s="6" t="s">
        <v>213</v>
      </c>
    </row>
    <row r="75" spans="1:14" ht="29" x14ac:dyDescent="0.35">
      <c r="A75">
        <v>74</v>
      </c>
      <c r="B75" s="4" t="s">
        <v>206</v>
      </c>
      <c r="C75" s="6" t="s">
        <v>217</v>
      </c>
      <c r="D75" t="s">
        <v>218</v>
      </c>
      <c r="E75" s="1" t="s">
        <v>27</v>
      </c>
      <c r="F75" s="4">
        <v>0.443</v>
      </c>
      <c r="G75" s="35">
        <f t="shared" si="6"/>
        <v>0.43817129999999999</v>
      </c>
      <c r="H75" s="36">
        <f t="shared" si="6"/>
        <v>0.43339523282999998</v>
      </c>
      <c r="I75" s="34">
        <f t="shared" si="6"/>
        <v>0.42867122479215297</v>
      </c>
      <c r="J75" s="34">
        <f t="shared" si="6"/>
        <v>0.4239987084419185</v>
      </c>
      <c r="K75" t="s">
        <v>211</v>
      </c>
      <c r="L75" s="20">
        <v>1.09E-2</v>
      </c>
      <c r="M75" s="6" t="s">
        <v>219</v>
      </c>
      <c r="N75" s="6" t="s">
        <v>213</v>
      </c>
    </row>
    <row r="76" spans="1:14" ht="29" x14ac:dyDescent="0.35">
      <c r="A76">
        <v>75</v>
      </c>
      <c r="B76" s="4" t="s">
        <v>206</v>
      </c>
      <c r="C76" s="6" t="s">
        <v>220</v>
      </c>
      <c r="D76" t="s">
        <v>221</v>
      </c>
      <c r="E76" s="1" t="s">
        <v>27</v>
      </c>
      <c r="F76">
        <v>0.443</v>
      </c>
      <c r="G76" s="35">
        <f t="shared" si="6"/>
        <v>0.43817129999999999</v>
      </c>
      <c r="H76" s="36">
        <f t="shared" si="6"/>
        <v>0.43339523282999998</v>
      </c>
      <c r="I76" s="34">
        <f t="shared" si="6"/>
        <v>0.42867122479215297</v>
      </c>
      <c r="J76" s="34">
        <f t="shared" si="6"/>
        <v>0.4239987084419185</v>
      </c>
      <c r="K76" t="s">
        <v>211</v>
      </c>
      <c r="L76" s="20">
        <v>1.09E-2</v>
      </c>
      <c r="M76" s="6" t="s">
        <v>222</v>
      </c>
      <c r="N76" s="6" t="s">
        <v>213</v>
      </c>
    </row>
    <row r="77" spans="1:14" ht="29" x14ac:dyDescent="0.35">
      <c r="A77">
        <v>76</v>
      </c>
      <c r="B77" s="4" t="s">
        <v>206</v>
      </c>
      <c r="C77" s="6" t="s">
        <v>223</v>
      </c>
      <c r="D77" t="s">
        <v>224</v>
      </c>
      <c r="E77" s="3" t="s">
        <v>19</v>
      </c>
      <c r="F77" s="7">
        <v>0.8</v>
      </c>
      <c r="G77" s="16">
        <f t="shared" si="6"/>
        <v>0.79128000000000009</v>
      </c>
      <c r="H77" s="17">
        <f t="shared" si="6"/>
        <v>0.78265504800000008</v>
      </c>
      <c r="I77" s="10">
        <f t="shared" si="6"/>
        <v>0.77412410797680009</v>
      </c>
      <c r="J77" s="11">
        <f t="shared" si="6"/>
        <v>0.76568615519985295</v>
      </c>
      <c r="K77" t="s">
        <v>20</v>
      </c>
      <c r="L77" s="18">
        <v>1.09E-2</v>
      </c>
      <c r="M77" s="6" t="s">
        <v>225</v>
      </c>
      <c r="N77" s="6" t="s">
        <v>226</v>
      </c>
    </row>
    <row r="78" spans="1:14" ht="29" x14ac:dyDescent="0.35">
      <c r="A78">
        <v>77</v>
      </c>
      <c r="B78" s="4" t="s">
        <v>206</v>
      </c>
      <c r="C78" s="6" t="s">
        <v>227</v>
      </c>
      <c r="D78" t="s">
        <v>228</v>
      </c>
      <c r="E78" s="1" t="s">
        <v>27</v>
      </c>
      <c r="F78">
        <v>0.26</v>
      </c>
      <c r="G78" s="31">
        <f t="shared" si="6"/>
        <v>0.25716600000000001</v>
      </c>
      <c r="H78" s="32">
        <f t="shared" si="6"/>
        <v>0.2543628906</v>
      </c>
      <c r="I78" s="30">
        <f t="shared" si="6"/>
        <v>0.25159033509245998</v>
      </c>
      <c r="J78" s="34">
        <f t="shared" si="6"/>
        <v>0.24884800043995217</v>
      </c>
      <c r="K78" t="s">
        <v>211</v>
      </c>
      <c r="L78" s="18">
        <v>1.09E-2</v>
      </c>
      <c r="M78" s="6" t="s">
        <v>229</v>
      </c>
      <c r="N78" s="6" t="s">
        <v>230</v>
      </c>
    </row>
    <row r="79" spans="1:14" ht="29" x14ac:dyDescent="0.35">
      <c r="A79">
        <v>78</v>
      </c>
      <c r="B79" s="4" t="s">
        <v>206</v>
      </c>
      <c r="C79" s="6" t="s">
        <v>231</v>
      </c>
      <c r="D79" t="s">
        <v>232</v>
      </c>
      <c r="E79" s="1" t="s">
        <v>27</v>
      </c>
      <c r="F79" s="4">
        <v>0.39</v>
      </c>
      <c r="G79" s="31">
        <f t="shared" si="6"/>
        <v>0.38574900000000001</v>
      </c>
      <c r="H79" s="32">
        <f t="shared" si="6"/>
        <v>0.38154433590000003</v>
      </c>
      <c r="I79" s="30">
        <f t="shared" si="6"/>
        <v>0.37738550263869003</v>
      </c>
      <c r="J79" s="34">
        <f t="shared" si="6"/>
        <v>0.37327200065992833</v>
      </c>
      <c r="K79" t="s">
        <v>211</v>
      </c>
      <c r="L79" s="18">
        <v>1.09E-2</v>
      </c>
      <c r="M79" s="6" t="s">
        <v>233</v>
      </c>
      <c r="N79" s="6" t="s">
        <v>230</v>
      </c>
    </row>
    <row r="80" spans="1:14" ht="43.5" x14ac:dyDescent="0.35">
      <c r="A80">
        <v>79</v>
      </c>
      <c r="B80" s="4" t="s">
        <v>206</v>
      </c>
      <c r="C80" s="6" t="s">
        <v>234</v>
      </c>
      <c r="D80" t="s">
        <v>235</v>
      </c>
      <c r="E80" s="3" t="s">
        <v>19</v>
      </c>
      <c r="F80" s="7">
        <v>0.8</v>
      </c>
      <c r="G80" s="16">
        <f t="shared" si="6"/>
        <v>0.79128000000000009</v>
      </c>
      <c r="H80" s="17">
        <f t="shared" si="6"/>
        <v>0.78265504800000008</v>
      </c>
      <c r="I80" s="10">
        <f t="shared" si="6"/>
        <v>0.77412410797680009</v>
      </c>
      <c r="J80" s="11">
        <f t="shared" si="6"/>
        <v>0.76568615519985295</v>
      </c>
      <c r="K80" t="s">
        <v>20</v>
      </c>
      <c r="L80" s="18">
        <v>1.09E-2</v>
      </c>
      <c r="M80" s="6" t="s">
        <v>21</v>
      </c>
    </row>
    <row r="81" spans="1:14" s="40" customFormat="1" x14ac:dyDescent="0.35">
      <c r="A81" s="40">
        <v>80</v>
      </c>
      <c r="B81" s="44" t="s">
        <v>236</v>
      </c>
      <c r="C81" s="42" t="s">
        <v>237</v>
      </c>
      <c r="D81" s="40" t="s">
        <v>238</v>
      </c>
      <c r="E81" s="43"/>
      <c r="F81" s="47"/>
      <c r="G81" s="52"/>
      <c r="H81" s="52"/>
      <c r="I81" s="52"/>
      <c r="J81" s="52"/>
      <c r="L81" s="53"/>
      <c r="M81" s="42"/>
      <c r="N81" s="42"/>
    </row>
    <row r="82" spans="1:14" ht="116" x14ac:dyDescent="0.35">
      <c r="A82">
        <v>81</v>
      </c>
      <c r="B82" s="4" t="s">
        <v>236</v>
      </c>
      <c r="C82" s="6" t="s">
        <v>239</v>
      </c>
      <c r="D82" t="s">
        <v>240</v>
      </c>
      <c r="E82" s="3" t="s">
        <v>65</v>
      </c>
      <c r="F82" s="8">
        <v>2.2800000000000001E-2</v>
      </c>
      <c r="G82" s="9">
        <f t="shared" ref="G82:J83" si="7">F82-F82*$L82</f>
        <v>2.2551480000000002E-2</v>
      </c>
      <c r="H82" s="19">
        <f t="shared" si="7"/>
        <v>2.2305668868000002E-2</v>
      </c>
      <c r="I82" s="12">
        <f t="shared" si="7"/>
        <v>2.2062537077338802E-2</v>
      </c>
      <c r="J82" s="12">
        <f>I82-I82*$L82</f>
        <v>2.1822055423195808E-2</v>
      </c>
      <c r="K82" t="s">
        <v>241</v>
      </c>
      <c r="L82" s="18">
        <v>1.09E-2</v>
      </c>
      <c r="M82" s="6" t="s">
        <v>242</v>
      </c>
      <c r="N82" s="6" t="s">
        <v>243</v>
      </c>
    </row>
    <row r="83" spans="1:14" ht="43.5" x14ac:dyDescent="0.35">
      <c r="A83">
        <v>82</v>
      </c>
      <c r="B83" s="4" t="s">
        <v>236</v>
      </c>
      <c r="C83" s="6" t="s">
        <v>244</v>
      </c>
      <c r="D83" t="s">
        <v>245</v>
      </c>
      <c r="E83" s="3" t="s">
        <v>19</v>
      </c>
      <c r="F83" s="7">
        <v>0.8</v>
      </c>
      <c r="G83" s="16">
        <f t="shared" si="7"/>
        <v>0.79128000000000009</v>
      </c>
      <c r="H83" s="17">
        <f t="shared" si="7"/>
        <v>0.78265504800000008</v>
      </c>
      <c r="I83" s="10">
        <f t="shared" si="7"/>
        <v>0.77412410797680009</v>
      </c>
      <c r="J83" s="11">
        <f t="shared" si="7"/>
        <v>0.76568615519985295</v>
      </c>
      <c r="K83" t="s">
        <v>20</v>
      </c>
      <c r="L83" s="18">
        <v>1.09E-2</v>
      </c>
      <c r="M83" s="6" t="s">
        <v>21</v>
      </c>
    </row>
    <row r="84" spans="1:14" s="40" customFormat="1" x14ac:dyDescent="0.35">
      <c r="A84" s="40">
        <v>83</v>
      </c>
      <c r="B84" s="44" t="s">
        <v>246</v>
      </c>
      <c r="C84" s="42" t="s">
        <v>247</v>
      </c>
      <c r="D84" s="40" t="s">
        <v>248</v>
      </c>
      <c r="E84" s="46"/>
      <c r="F84" s="44"/>
      <c r="G84" s="52"/>
      <c r="H84" s="52"/>
      <c r="I84" s="52"/>
      <c r="J84" s="52"/>
      <c r="M84" s="42"/>
      <c r="N84" s="42"/>
    </row>
    <row r="85" spans="1:14" ht="29" x14ac:dyDescent="0.35">
      <c r="A85">
        <v>84</v>
      </c>
      <c r="B85" s="4" t="s">
        <v>246</v>
      </c>
      <c r="C85" s="6" t="s">
        <v>249</v>
      </c>
      <c r="D85" t="s">
        <v>250</v>
      </c>
      <c r="E85" s="1" t="s">
        <v>27</v>
      </c>
      <c r="F85" s="4">
        <v>0.31</v>
      </c>
      <c r="G85" s="31">
        <f t="shared" ref="G85:J86" si="8">F85-F85*$L85</f>
        <v>0.30662099999999998</v>
      </c>
      <c r="H85" s="32">
        <f t="shared" si="8"/>
        <v>0.30327883109999998</v>
      </c>
      <c r="I85" s="30">
        <f t="shared" si="8"/>
        <v>0.29997309184100995</v>
      </c>
      <c r="J85" s="34">
        <f t="shared" si="8"/>
        <v>0.29670338513994293</v>
      </c>
      <c r="K85" t="s">
        <v>28</v>
      </c>
      <c r="L85" s="20">
        <v>1.09E-2</v>
      </c>
      <c r="M85" s="6" t="s">
        <v>251</v>
      </c>
      <c r="N85" s="6" t="s">
        <v>252</v>
      </c>
    </row>
    <row r="86" spans="1:14" ht="43.5" x14ac:dyDescent="0.35">
      <c r="A86">
        <v>85</v>
      </c>
      <c r="B86" s="4" t="s">
        <v>246</v>
      </c>
      <c r="C86" s="6" t="s">
        <v>253</v>
      </c>
      <c r="D86" t="s">
        <v>254</v>
      </c>
      <c r="E86" s="3" t="s">
        <v>19</v>
      </c>
      <c r="F86" s="7">
        <v>0.8</v>
      </c>
      <c r="G86" s="16">
        <f t="shared" si="8"/>
        <v>0.79128000000000009</v>
      </c>
      <c r="H86" s="17">
        <f t="shared" si="8"/>
        <v>0.78265504800000008</v>
      </c>
      <c r="I86" s="10">
        <f t="shared" si="8"/>
        <v>0.77412410797680009</v>
      </c>
      <c r="J86" s="11">
        <f t="shared" si="8"/>
        <v>0.76568615519985295</v>
      </c>
      <c r="K86" t="s">
        <v>20</v>
      </c>
      <c r="L86" s="18">
        <v>1.09E-2</v>
      </c>
      <c r="M86" s="6" t="s">
        <v>21</v>
      </c>
    </row>
    <row r="87" spans="1:14" s="40" customFormat="1" x14ac:dyDescent="0.35">
      <c r="A87" s="40">
        <v>86</v>
      </c>
      <c r="B87" s="44" t="s">
        <v>255</v>
      </c>
      <c r="C87" s="42" t="s">
        <v>256</v>
      </c>
      <c r="D87" s="42" t="s">
        <v>257</v>
      </c>
      <c r="E87" s="43"/>
      <c r="F87" s="47"/>
      <c r="G87" s="52"/>
      <c r="H87" s="52"/>
      <c r="I87" s="52"/>
      <c r="J87" s="52"/>
      <c r="L87" s="51"/>
      <c r="M87" s="42"/>
      <c r="N87" s="42"/>
    </row>
    <row r="88" spans="1:14" ht="43.5" x14ac:dyDescent="0.35">
      <c r="A88">
        <v>87</v>
      </c>
      <c r="B88" s="4" t="s">
        <v>255</v>
      </c>
      <c r="C88" s="6" t="s">
        <v>258</v>
      </c>
      <c r="D88" t="s">
        <v>259</v>
      </c>
      <c r="E88" s="1" t="s">
        <v>19</v>
      </c>
      <c r="F88" s="7">
        <v>0.8</v>
      </c>
      <c r="G88" s="16">
        <f>F88-F88*$L88</f>
        <v>0.79128000000000009</v>
      </c>
      <c r="H88" s="17">
        <f>G88-G88*$L88</f>
        <v>0.78265504800000008</v>
      </c>
      <c r="I88" s="10">
        <f>H88-H88*$L88</f>
        <v>0.77412410797680009</v>
      </c>
      <c r="J88" s="11">
        <f>I88-I88*$L88</f>
        <v>0.76568615519985295</v>
      </c>
      <c r="K88" t="s">
        <v>20</v>
      </c>
      <c r="L88" s="18">
        <v>1.09E-2</v>
      </c>
      <c r="M88" s="6" t="s">
        <v>21</v>
      </c>
    </row>
    <row r="89" spans="1:14" s="40" customFormat="1" x14ac:dyDescent="0.35">
      <c r="A89" s="40">
        <v>88</v>
      </c>
      <c r="B89" s="44" t="s">
        <v>260</v>
      </c>
      <c r="C89" s="42" t="s">
        <v>261</v>
      </c>
      <c r="D89" s="40" t="s">
        <v>262</v>
      </c>
      <c r="E89" s="43"/>
      <c r="F89" s="54"/>
      <c r="G89" s="48"/>
      <c r="H89" s="55"/>
      <c r="I89" s="56"/>
      <c r="J89" s="45"/>
      <c r="L89" s="51"/>
      <c r="M89" s="42"/>
      <c r="N89" s="42"/>
    </row>
    <row r="90" spans="1:14" ht="116" x14ac:dyDescent="0.35">
      <c r="A90">
        <v>89</v>
      </c>
      <c r="B90" t="s">
        <v>260</v>
      </c>
      <c r="C90" s="6" t="s">
        <v>263</v>
      </c>
      <c r="D90" t="s">
        <v>264</v>
      </c>
      <c r="E90" s="1" t="s">
        <v>65</v>
      </c>
      <c r="F90" s="38">
        <v>0.38900000000000001</v>
      </c>
      <c r="G90" s="21">
        <f t="shared" ref="G90:J91" si="9">F90-F90*$L90</f>
        <v>0.38475989999999999</v>
      </c>
      <c r="H90" s="22">
        <f t="shared" si="9"/>
        <v>0.38056601708999999</v>
      </c>
      <c r="I90" s="11">
        <f t="shared" si="9"/>
        <v>0.37641784750371898</v>
      </c>
      <c r="J90" s="11">
        <f>I90-I90*$L90</f>
        <v>0.37231489296592846</v>
      </c>
      <c r="K90" t="s">
        <v>66</v>
      </c>
      <c r="L90" s="18">
        <v>1.09E-2</v>
      </c>
      <c r="M90" s="6" t="s">
        <v>265</v>
      </c>
      <c r="N90" s="6" t="s">
        <v>266</v>
      </c>
    </row>
    <row r="91" spans="1:14" x14ac:dyDescent="0.35">
      <c r="A91">
        <v>90</v>
      </c>
      <c r="B91" t="s">
        <v>260</v>
      </c>
      <c r="C91" s="6" t="s">
        <v>267</v>
      </c>
      <c r="D91" t="s">
        <v>268</v>
      </c>
      <c r="E91" s="1" t="s">
        <v>19</v>
      </c>
      <c r="F91" s="7">
        <v>0.8</v>
      </c>
      <c r="G91" s="16">
        <f t="shared" si="9"/>
        <v>0.79128000000000009</v>
      </c>
      <c r="H91" s="17">
        <f t="shared" si="9"/>
        <v>0.78265504800000008</v>
      </c>
      <c r="I91" s="10">
        <f t="shared" si="9"/>
        <v>0.77412410797680009</v>
      </c>
      <c r="J91" s="11">
        <f t="shared" si="9"/>
        <v>0.76568615519985295</v>
      </c>
      <c r="K91" t="s">
        <v>20</v>
      </c>
      <c r="L91" s="18">
        <v>1.09E-2</v>
      </c>
    </row>
    <row r="92" spans="1:14" s="40" customFormat="1" x14ac:dyDescent="0.35">
      <c r="A92" s="40">
        <v>91</v>
      </c>
      <c r="B92" s="44" t="s">
        <v>269</v>
      </c>
      <c r="C92" s="42" t="s">
        <v>270</v>
      </c>
      <c r="D92" s="40" t="s">
        <v>271</v>
      </c>
      <c r="E92" s="43"/>
      <c r="F92" s="47"/>
      <c r="G92" s="52"/>
      <c r="H92" s="52"/>
      <c r="I92" s="52"/>
      <c r="J92" s="52"/>
      <c r="L92" s="51"/>
      <c r="M92" s="42"/>
      <c r="N92" s="42"/>
    </row>
    <row r="93" spans="1:14" ht="72.5" x14ac:dyDescent="0.35">
      <c r="A93">
        <v>92</v>
      </c>
      <c r="B93" t="s">
        <v>269</v>
      </c>
      <c r="C93" s="6" t="s">
        <v>272</v>
      </c>
      <c r="D93" t="s">
        <v>273</v>
      </c>
      <c r="E93" s="3" t="s">
        <v>65</v>
      </c>
      <c r="F93" s="37">
        <v>0.28199999999999997</v>
      </c>
      <c r="G93" s="21">
        <f t="shared" ref="G93:J94" si="10">F93-F93*$L93</f>
        <v>0.27892619999999996</v>
      </c>
      <c r="H93" s="22">
        <f t="shared" si="10"/>
        <v>0.27588590441999994</v>
      </c>
      <c r="I93" s="11">
        <f t="shared" si="10"/>
        <v>0.27287874806182194</v>
      </c>
      <c r="J93" s="11">
        <f t="shared" si="10"/>
        <v>0.26990436970794807</v>
      </c>
      <c r="K93" t="s">
        <v>66</v>
      </c>
      <c r="L93" s="18">
        <v>1.09E-2</v>
      </c>
      <c r="M93" s="6" t="s">
        <v>274</v>
      </c>
      <c r="N93" s="6" t="s">
        <v>275</v>
      </c>
    </row>
    <row r="94" spans="1:14" ht="43.5" x14ac:dyDescent="0.35">
      <c r="A94">
        <v>93</v>
      </c>
      <c r="B94" t="s">
        <v>269</v>
      </c>
      <c r="C94" s="6" t="s">
        <v>276</v>
      </c>
      <c r="D94" t="s">
        <v>277</v>
      </c>
      <c r="E94" s="3" t="s">
        <v>19</v>
      </c>
      <c r="F94" s="7">
        <v>0.8</v>
      </c>
      <c r="G94" s="16">
        <f t="shared" si="10"/>
        <v>0.79128000000000009</v>
      </c>
      <c r="H94" s="17">
        <f t="shared" si="10"/>
        <v>0.78265504800000008</v>
      </c>
      <c r="I94" s="10">
        <f t="shared" si="10"/>
        <v>0.77412410797680009</v>
      </c>
      <c r="J94" s="11">
        <f t="shared" si="10"/>
        <v>0.76568615519985295</v>
      </c>
      <c r="K94" t="s">
        <v>20</v>
      </c>
      <c r="L94" s="18">
        <v>1.09E-2</v>
      </c>
      <c r="M94" s="6" t="s">
        <v>21</v>
      </c>
    </row>
    <row r="95" spans="1:14" s="40" customFormat="1" x14ac:dyDescent="0.35">
      <c r="A95" s="40">
        <v>94</v>
      </c>
      <c r="B95" s="44" t="s">
        <v>278</v>
      </c>
      <c r="C95" s="42" t="s">
        <v>279</v>
      </c>
      <c r="D95" s="40" t="s">
        <v>280</v>
      </c>
      <c r="E95" s="43"/>
      <c r="F95" s="47"/>
      <c r="G95" s="48"/>
      <c r="H95" s="49"/>
      <c r="I95" s="45"/>
      <c r="J95" s="50"/>
      <c r="L95" s="51"/>
      <c r="M95" s="42"/>
      <c r="N95" s="42"/>
    </row>
    <row r="96" spans="1:14" x14ac:dyDescent="0.35">
      <c r="A96">
        <v>95</v>
      </c>
      <c r="B96" t="s">
        <v>278</v>
      </c>
      <c r="C96" s="6" t="s">
        <v>281</v>
      </c>
      <c r="D96" t="s">
        <v>282</v>
      </c>
      <c r="E96" s="3" t="s">
        <v>19</v>
      </c>
      <c r="F96" s="7">
        <v>0.8</v>
      </c>
      <c r="G96" s="16">
        <f t="shared" ref="G96:J97" si="11">F96-F96*$L96</f>
        <v>0.79128000000000009</v>
      </c>
      <c r="H96" s="17">
        <f t="shared" si="11"/>
        <v>0.78265504800000008</v>
      </c>
      <c r="I96" s="10">
        <f t="shared" si="11"/>
        <v>0.77412410797680009</v>
      </c>
      <c r="J96" s="11">
        <f t="shared" si="11"/>
        <v>0.76568615519985295</v>
      </c>
      <c r="K96" t="s">
        <v>20</v>
      </c>
      <c r="L96" s="18">
        <v>1.09E-2</v>
      </c>
    </row>
    <row r="97" spans="1:14" x14ac:dyDescent="0.35">
      <c r="A97">
        <v>96</v>
      </c>
      <c r="B97" t="s">
        <v>278</v>
      </c>
      <c r="C97" s="6" t="s">
        <v>283</v>
      </c>
      <c r="D97" t="s">
        <v>284</v>
      </c>
      <c r="E97" s="3" t="s">
        <v>19</v>
      </c>
      <c r="F97" s="7">
        <v>0.8</v>
      </c>
      <c r="G97" s="16">
        <f t="shared" si="11"/>
        <v>0.79128000000000009</v>
      </c>
      <c r="H97" s="17">
        <f t="shared" si="11"/>
        <v>0.78265504800000008</v>
      </c>
      <c r="I97" s="10">
        <f t="shared" si="11"/>
        <v>0.77412410797680009</v>
      </c>
      <c r="J97" s="11">
        <f t="shared" si="11"/>
        <v>0.76568615519985295</v>
      </c>
      <c r="K97" t="s">
        <v>20</v>
      </c>
      <c r="L97" s="18">
        <v>1.09E-2</v>
      </c>
    </row>
    <row r="98" spans="1:14" s="40" customFormat="1" x14ac:dyDescent="0.35">
      <c r="A98" s="40">
        <v>97</v>
      </c>
      <c r="B98" s="44" t="s">
        <v>285</v>
      </c>
      <c r="C98" s="42" t="s">
        <v>286</v>
      </c>
      <c r="D98" s="40" t="s">
        <v>287</v>
      </c>
      <c r="E98" s="43"/>
      <c r="F98" s="47"/>
      <c r="G98" s="48"/>
      <c r="H98" s="49"/>
      <c r="I98" s="45"/>
      <c r="J98" s="50"/>
      <c r="L98" s="51"/>
      <c r="M98" s="42"/>
      <c r="N98" s="42"/>
    </row>
    <row r="99" spans="1:14" x14ac:dyDescent="0.35">
      <c r="A99">
        <v>98</v>
      </c>
      <c r="B99" t="s">
        <v>285</v>
      </c>
      <c r="C99" s="6" t="s">
        <v>288</v>
      </c>
      <c r="D99" t="s">
        <v>289</v>
      </c>
      <c r="E99" s="1" t="s">
        <v>19</v>
      </c>
      <c r="F99" s="7">
        <v>0.8</v>
      </c>
      <c r="G99" s="16">
        <f t="shared" ref="G99:J103" si="12">F99-F99*$L99</f>
        <v>0.79128000000000009</v>
      </c>
      <c r="H99" s="17">
        <f t="shared" si="12"/>
        <v>0.78265504800000008</v>
      </c>
      <c r="I99" s="10">
        <f t="shared" si="12"/>
        <v>0.77412410797680009</v>
      </c>
      <c r="J99" s="11">
        <f t="shared" si="12"/>
        <v>0.76568615519985295</v>
      </c>
      <c r="K99" t="s">
        <v>20</v>
      </c>
      <c r="L99" s="18">
        <v>1.09E-2</v>
      </c>
    </row>
    <row r="100" spans="1:14" x14ac:dyDescent="0.35">
      <c r="A100">
        <v>99</v>
      </c>
      <c r="B100" t="s">
        <v>285</v>
      </c>
      <c r="C100" s="6" t="s">
        <v>290</v>
      </c>
      <c r="D100" t="s">
        <v>291</v>
      </c>
      <c r="E100" s="1" t="s">
        <v>19</v>
      </c>
      <c r="F100" s="7">
        <v>0.8</v>
      </c>
      <c r="G100" s="16">
        <f t="shared" si="12"/>
        <v>0.79128000000000009</v>
      </c>
      <c r="H100" s="17">
        <f t="shared" si="12"/>
        <v>0.78265504800000008</v>
      </c>
      <c r="I100" s="10">
        <f t="shared" si="12"/>
        <v>0.77412410797680009</v>
      </c>
      <c r="J100" s="11">
        <f t="shared" si="12"/>
        <v>0.76568615519985295</v>
      </c>
      <c r="K100" t="s">
        <v>20</v>
      </c>
      <c r="L100" s="18">
        <v>1.09E-2</v>
      </c>
    </row>
    <row r="101" spans="1:14" ht="116" x14ac:dyDescent="0.35">
      <c r="A101">
        <v>100</v>
      </c>
      <c r="B101" t="s">
        <v>285</v>
      </c>
      <c r="C101" s="6" t="s">
        <v>292</v>
      </c>
      <c r="D101" t="s">
        <v>293</v>
      </c>
      <c r="E101" s="1" t="s">
        <v>65</v>
      </c>
      <c r="F101" s="33">
        <v>6.84</v>
      </c>
      <c r="G101" s="24">
        <f t="shared" si="12"/>
        <v>6.7654439999999996</v>
      </c>
      <c r="H101" s="25">
        <f t="shared" si="12"/>
        <v>6.6917006603999996</v>
      </c>
      <c r="I101" s="23">
        <f t="shared" si="12"/>
        <v>6.6187611232016392</v>
      </c>
      <c r="J101" s="23">
        <f t="shared" si="12"/>
        <v>6.5466166269587411</v>
      </c>
      <c r="K101" t="s">
        <v>66</v>
      </c>
      <c r="L101" s="18">
        <v>1.09E-2</v>
      </c>
      <c r="M101" s="6" t="s">
        <v>294</v>
      </c>
      <c r="N101" s="6" t="s">
        <v>295</v>
      </c>
    </row>
    <row r="102" spans="1:14" ht="116" x14ac:dyDescent="0.35">
      <c r="A102">
        <v>101</v>
      </c>
      <c r="B102" t="s">
        <v>285</v>
      </c>
      <c r="C102" s="6" t="s">
        <v>239</v>
      </c>
      <c r="D102" t="s">
        <v>240</v>
      </c>
      <c r="E102" s="3" t="s">
        <v>65</v>
      </c>
      <c r="F102" s="8">
        <v>2.2800000000000001E-2</v>
      </c>
      <c r="G102" s="9">
        <f t="shared" si="12"/>
        <v>2.2551480000000002E-2</v>
      </c>
      <c r="H102" s="19">
        <f t="shared" si="12"/>
        <v>2.2305668868000002E-2</v>
      </c>
      <c r="I102" s="12">
        <f t="shared" si="12"/>
        <v>2.2062537077338802E-2</v>
      </c>
      <c r="J102" s="12">
        <f t="shared" si="12"/>
        <v>2.1822055423195808E-2</v>
      </c>
      <c r="K102" t="s">
        <v>241</v>
      </c>
      <c r="L102" s="18">
        <v>1.09E-2</v>
      </c>
      <c r="M102" s="6" t="s">
        <v>242</v>
      </c>
      <c r="N102" s="6" t="s">
        <v>243</v>
      </c>
    </row>
    <row r="103" spans="1:14" ht="116" x14ac:dyDescent="0.35">
      <c r="A103">
        <v>102</v>
      </c>
      <c r="B103" t="s">
        <v>285</v>
      </c>
      <c r="C103" s="6" t="s">
        <v>296</v>
      </c>
      <c r="D103" t="s">
        <v>297</v>
      </c>
      <c r="E103" s="1" t="s">
        <v>65</v>
      </c>
      <c r="F103" s="37">
        <v>0.187</v>
      </c>
      <c r="G103" s="21">
        <f t="shared" si="12"/>
        <v>0.18496170000000001</v>
      </c>
      <c r="H103" s="22">
        <f t="shared" si="12"/>
        <v>0.18294561747000002</v>
      </c>
      <c r="I103" s="11">
        <f t="shared" si="12"/>
        <v>0.18095151023957701</v>
      </c>
      <c r="J103" s="11">
        <f t="shared" si="12"/>
        <v>0.17897913877796562</v>
      </c>
      <c r="K103" t="s">
        <v>66</v>
      </c>
      <c r="L103" s="18">
        <v>1.09E-2</v>
      </c>
      <c r="M103" s="39" t="s">
        <v>298</v>
      </c>
      <c r="N103" s="6" t="s">
        <v>299</v>
      </c>
    </row>
    <row r="104" spans="1:14" x14ac:dyDescent="0.35">
      <c r="B104" s="2"/>
      <c r="E104" s="3"/>
      <c r="L104"/>
    </row>
    <row r="105" spans="1:14" x14ac:dyDescent="0.35">
      <c r="B105" s="2"/>
      <c r="F105" s="8"/>
      <c r="G105" s="9"/>
      <c r="H105" s="10"/>
      <c r="I105" s="12"/>
      <c r="J105" s="13"/>
    </row>
    <row r="106" spans="1:14" x14ac:dyDescent="0.35">
      <c r="B106" s="2"/>
      <c r="E106" s="3"/>
      <c r="L106"/>
    </row>
    <row r="107" spans="1:14" x14ac:dyDescent="0.35">
      <c r="B107" s="2"/>
      <c r="F107" s="8"/>
      <c r="G107" s="9"/>
      <c r="H107" s="10"/>
      <c r="I107" s="12"/>
      <c r="J107" s="13"/>
    </row>
    <row r="108" spans="1:14" x14ac:dyDescent="0.35">
      <c r="B108" s="2"/>
      <c r="E108" s="3"/>
      <c r="L108"/>
    </row>
    <row r="109" spans="1:14" x14ac:dyDescent="0.35">
      <c r="B109" s="2"/>
      <c r="F109" s="8"/>
      <c r="G109" s="9"/>
      <c r="H109" s="10"/>
      <c r="I109" s="12"/>
      <c r="J109" s="13"/>
    </row>
    <row r="110" spans="1:14" x14ac:dyDescent="0.35">
      <c r="B110" s="2"/>
      <c r="E110" s="3"/>
      <c r="L110"/>
    </row>
    <row r="111" spans="1:14" x14ac:dyDescent="0.35">
      <c r="B111" s="2"/>
      <c r="F111" s="8"/>
      <c r="G111" s="9"/>
      <c r="H111" s="10"/>
      <c r="I111" s="12"/>
      <c r="J111" s="13"/>
    </row>
    <row r="112" spans="1:14" x14ac:dyDescent="0.35">
      <c r="B112" s="2"/>
      <c r="L112"/>
    </row>
    <row r="113" spans="2:12" x14ac:dyDescent="0.35">
      <c r="B113" s="2"/>
      <c r="F113" s="8"/>
      <c r="G113" s="9"/>
      <c r="H113" s="10"/>
      <c r="I113" s="12"/>
      <c r="J113" s="13"/>
    </row>
    <row r="114" spans="2:12" x14ac:dyDescent="0.35">
      <c r="L114"/>
    </row>
    <row r="115" spans="2:12" x14ac:dyDescent="0.35">
      <c r="L115"/>
    </row>
    <row r="116" spans="2:12" x14ac:dyDescent="0.35">
      <c r="F116" s="7"/>
      <c r="G116" s="9"/>
      <c r="H116" s="10"/>
      <c r="I116" s="11"/>
      <c r="J116" s="12"/>
    </row>
    <row r="117" spans="2:12" x14ac:dyDescent="0.35">
      <c r="F117" s="7"/>
      <c r="G117" s="9"/>
      <c r="H117" s="10"/>
      <c r="I117" s="11"/>
      <c r="J117" s="12"/>
    </row>
    <row r="118" spans="2:12" x14ac:dyDescent="0.35">
      <c r="L118"/>
    </row>
    <row r="119" spans="2:12" x14ac:dyDescent="0.35">
      <c r="F119" s="7"/>
      <c r="G119" s="9"/>
      <c r="H119" s="10"/>
      <c r="I119" s="12"/>
      <c r="J119" s="13"/>
    </row>
    <row r="120" spans="2:12" x14ac:dyDescent="0.35">
      <c r="L120"/>
    </row>
    <row r="121" spans="2:12" x14ac:dyDescent="0.35">
      <c r="F121" s="7"/>
      <c r="G121" s="9"/>
      <c r="H121" s="10"/>
      <c r="I121" s="12"/>
      <c r="J121" s="13"/>
    </row>
    <row r="122" spans="2:12" x14ac:dyDescent="0.35">
      <c r="L122"/>
    </row>
    <row r="123" spans="2:12" x14ac:dyDescent="0.35">
      <c r="F123" s="7"/>
      <c r="G123" s="9"/>
      <c r="H123" s="10"/>
      <c r="I123" s="12"/>
      <c r="J123" s="13"/>
    </row>
    <row r="124" spans="2:12" x14ac:dyDescent="0.35">
      <c r="F124" s="7"/>
      <c r="G124" s="9"/>
      <c r="H124" s="10"/>
      <c r="I124" s="12"/>
      <c r="J124" s="13"/>
    </row>
    <row r="125" spans="2:12" x14ac:dyDescent="0.35">
      <c r="L125"/>
    </row>
    <row r="126" spans="2:12" x14ac:dyDescent="0.35">
      <c r="F126" s="7"/>
      <c r="G126" s="9"/>
      <c r="H126" s="10"/>
      <c r="I126" s="12"/>
      <c r="J126" s="13"/>
    </row>
    <row r="127" spans="2:12" x14ac:dyDescent="0.35">
      <c r="F127" s="7"/>
      <c r="G127" s="9"/>
      <c r="H127" s="10"/>
      <c r="I127" s="12"/>
      <c r="J127" s="13"/>
    </row>
    <row r="128" spans="2:12" x14ac:dyDescent="0.35">
      <c r="L128"/>
    </row>
    <row r="129" spans="6:12" x14ac:dyDescent="0.35">
      <c r="F129" s="7"/>
      <c r="G129" s="9"/>
      <c r="H129" s="10"/>
      <c r="I129" s="12"/>
      <c r="J129" s="13"/>
    </row>
    <row r="130" spans="6:12" x14ac:dyDescent="0.35">
      <c r="F130" s="7"/>
      <c r="G130" s="9"/>
      <c r="H130" s="10"/>
      <c r="I130" s="12"/>
      <c r="J130" s="13"/>
    </row>
    <row r="131" spans="6:12" x14ac:dyDescent="0.35">
      <c r="L131"/>
    </row>
    <row r="132" spans="6:12" x14ac:dyDescent="0.35">
      <c r="F132" s="7"/>
      <c r="G132" s="9"/>
      <c r="H132" s="10"/>
      <c r="I132" s="12"/>
      <c r="J132" s="13"/>
    </row>
    <row r="133" spans="6:12" x14ac:dyDescent="0.35">
      <c r="L133"/>
    </row>
    <row r="134" spans="6:12" x14ac:dyDescent="0.35">
      <c r="F134" s="7"/>
      <c r="G134" s="9"/>
      <c r="H134" s="10"/>
      <c r="I134" s="12"/>
      <c r="J134" s="13"/>
    </row>
    <row r="135" spans="6:12" x14ac:dyDescent="0.35">
      <c r="F135" s="7"/>
      <c r="G135" s="9"/>
      <c r="H135" s="10"/>
      <c r="I135" s="12"/>
      <c r="J135" s="13"/>
    </row>
    <row r="136" spans="6:12" x14ac:dyDescent="0.35">
      <c r="F136" s="7"/>
      <c r="G136" s="9"/>
      <c r="H136" s="10"/>
      <c r="I136" s="12"/>
      <c r="J136" s="13"/>
    </row>
  </sheetData>
  <autoFilter ref="A1:M103" xr:uid="{00000000-0001-0000-0100-000000000000}">
    <sortState xmlns:xlrd2="http://schemas.microsoft.com/office/spreadsheetml/2017/richdata2" ref="A2:M103">
      <sortCondition ref="A1:A103"/>
    </sortState>
  </autoFilter>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AC0C-71E5-48C9-82A3-841003492715}">
  <dimension ref="A2:B14"/>
  <sheetViews>
    <sheetView tabSelected="1" workbookViewId="0">
      <selection activeCell="B2" sqref="B2"/>
    </sheetView>
  </sheetViews>
  <sheetFormatPr defaultRowHeight="14.5" x14ac:dyDescent="0.35"/>
  <cols>
    <col min="1" max="1" width="4.1796875" customWidth="1"/>
    <col min="2" max="2" width="202.1796875" customWidth="1"/>
    <col min="3" max="3" width="14.54296875" customWidth="1"/>
  </cols>
  <sheetData>
    <row r="2" spans="1:2" x14ac:dyDescent="0.35">
      <c r="B2" s="14" t="s">
        <v>300</v>
      </c>
    </row>
    <row r="4" spans="1:2" x14ac:dyDescent="0.35">
      <c r="B4" s="4" t="s">
        <v>301</v>
      </c>
    </row>
    <row r="5" spans="1:2" x14ac:dyDescent="0.35">
      <c r="B5" s="4" t="s">
        <v>302</v>
      </c>
    </row>
    <row r="6" spans="1:2" x14ac:dyDescent="0.35">
      <c r="B6" s="4" t="s">
        <v>303</v>
      </c>
    </row>
    <row r="7" spans="1:2" x14ac:dyDescent="0.35">
      <c r="B7" s="4" t="s">
        <v>304</v>
      </c>
    </row>
    <row r="8" spans="1:2" x14ac:dyDescent="0.35">
      <c r="B8" s="4" t="s">
        <v>305</v>
      </c>
    </row>
    <row r="9" spans="1:2" x14ac:dyDescent="0.35">
      <c r="B9" s="4" t="s">
        <v>306</v>
      </c>
    </row>
    <row r="10" spans="1:2" x14ac:dyDescent="0.35">
      <c r="A10" t="s">
        <v>307</v>
      </c>
      <c r="B10" s="4" t="s">
        <v>308</v>
      </c>
    </row>
    <row r="11" spans="1:2" x14ac:dyDescent="0.35">
      <c r="B11" s="4"/>
    </row>
    <row r="12" spans="1:2" x14ac:dyDescent="0.35">
      <c r="B12" s="4" t="s">
        <v>309</v>
      </c>
    </row>
    <row r="13" spans="1:2" x14ac:dyDescent="0.35">
      <c r="B13" s="4" t="s">
        <v>310</v>
      </c>
    </row>
    <row r="14" spans="1:2" x14ac:dyDescent="0.35">
      <c r="B14" s="4" t="s">
        <v>311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I M 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i U x j / a w A A A D 2 A A A A E g A A A E N v b m Z p Z y 9 Q Y W N r Y W d l L n h t b H q / e 7 + N f U V u j k J Z a l F x Z n 6 e r Z K h n o G S Q n F J Y l 5 K Y k 5 + X q q t U l 6 + k r 0 d L 5 d N Q G J y d m J 6 q g J Q d V 6 x V U V x i q 1 S R k l J g Z W + f n l 5 u V 6 5 s V 5 + U b q + k Y G B o X 6 E r 0 9 w c k Z q b q I S X H E m Y c W 6 m X k g a 5 N T l e x s w i C u s T P S s z T T s z A x 0 j O w 0 Y e J 2 f h m 5 i H k j Y D u B c k i C d o 4 l + a U l B a l 2 q V l 6 r p 5 2 u j D u D b 6 U C / Y A Q A A A P / / A w B Q S w M E F A A C A A g A A A A h A N B W P F e T A Q A A h A U A A B M A A A B G b 3 J t d W x h c y 9 T Z W N 0 a W 9 u M S 5 t 7 F J d T 9 s w F H 2 v 1 P 9 w Z V 5 S y c q S b F Q d K A 8 o G Q K J s d K W h 4 k i l C W 3 Y M 2 x I / u 6 W 1 T 1 3 + y f 8 M d w y S S Y S u F 1 D 1 i W P 4 7 P v f f Y P h Z L E l r B t J v j w 3 6 v 3 7 N 3 h c E K x p P 8 J o n i z 3 5 I N n 3 / J h 4 m c T K C F C R S v w e + n d 3 / u a v Q I 5 l d h r k u X Y 2 K g m M h M c y 0 I r + x A c s O 5 p c W j Z 1 H H 6 N h F I 1 G 8 1 z / U l I X l Z 3 v K h K W d s k G / C p H K W p B a F L G G Y d M S 1 c r m 8 Y R h y + q 1 J V Q t 2 m c 7 C c c L p w m n F I r M X 1 a h u d a 4 f W A d 2 r 3 2 H e J S i G 1 B J q s + K m J e e 2 z 4 o d n j o 2 u f d g J F p X X G n Q 3 4 3 D 1 F z + S c l o W s j A 2 J e O e 5 / z q H C G R A 2 r b p h F P G W e m U H a h T d 2 p n r U N 2 u A l D X y 1 Y t + M L + t v e K p o + C n c c N c c V u w M l y i 3 4 U x X 6 F H y e y D 8 T Y / g 2 H + b o i 0 4 R 1 s a 0 W z + d + v s U o l X A 0 A v w L 3 E 8 a 9 S u c 4 7 m 4 O 3 c j R v 0 C e 4 Q C + + R A u k 4 W T 6 I T v / h 7 M e 9 H t C 7 X r x 5 6 7 d Y z t 9 G y Q D 9 m 7 e d / P + Z + Z 9 A A A A / / 8 D A F B L A Q I t A B Q A B g A I A A A A I Q A q 3 a p A 0 g A A A D c B A A A T A A A A A A A A A A A A A A A A A A A A A A B b Q 2 9 u d G V u d F 9 U e X B l c 1 0 u e G 1 s U E s B A i 0 A F A A C A A g A A A A h A I l M Y / 2 s A A A A 9 g A A A B I A A A A A A A A A A A A A A A A A C w M A A E N v b m Z p Z y 9 Q Y W N r Y W d l L n h t b F B L A Q I t A B Q A A g A I A A A A I Q D Q V j x X k w E A A I Q F A A A T A A A A A A A A A A A A A A A A A O c D A A B G b 3 J t d W x h c y 9 T Z W N 0 a W 9 u M S 5 t U E s F B g A A A A A D A A M A w g A A A K s 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H A A A A A A A A K A c 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U F J E X z I w M T l f M j A y M j A y M j V f M T Y y M T I 4 P C 9 J d G V t U G F 0 a D 4 8 L 0 l 0 Z W 1 M b 2 N h d G l v b j 4 8 U 3 R h Y m x l R W 5 0 c m l l c z 4 8 R W 5 0 c n k g V H l w Z T 0 i Q W R k Z W R U b 0 R h d G F N b 2 R l b C I g V m F s d W U 9 I m w w I i 8 + P E V u d H J 5 I F R 5 c G U 9 I k J 1 Z m Z l c k 5 l e H R S Z W Z y Z X N o I i B W Y W x 1 Z T 0 i b D E i L z 4 8 R W 5 0 c n k g V H l w Z T 0 i R m l s b E N v d W 5 0 I i B W Y W x 1 Z T 0 i b D U 2 N T g i L z 4 8 R W 5 0 c n k g V H l w Z T 0 i R m l s b E V u Y W J s Z W Q i I F Z h b H V l P S J s M C I v P j x F b n R y e S B U e X B l P S J G a W x s R X J y b 3 J D b 2 R l I i B W Y W x 1 Z T 0 i c 1 V u a 2 5 v d 2 4 i L z 4 8 R W 5 0 c n k g V H l w Z T 0 i R m l s b E V y c m 9 y Q 2 9 1 b n Q i I F Z h b H V l P S J s M C I v P j x F b n R y e S B U e X B l P S J G a W x s T G F z d F V w Z G F 0 Z W Q i I F Z h b H V l P S J k M j A y M i 0 w M i 0 y N V Q x N T o y M j o y M C 4 0 N j Y y N j Q 2 W i I v P j x F b n R y e S B U e X B l P S J G a W x s Q 2 9 s d W 1 u V H l w Z X M i I F Z h b H V l P S J z Q X d N R 0 J n W U d C Z 1 l H Q m c 9 P S I v P j x F b n R y e S B U e X B l P S J G a W x s Q 2 9 s d W 1 u T m F t Z X M i I F Z h b H V l P S J z W y Z x d W 9 0 O 0 9 y Z G V y J n F 1 b 3 Q 7 L C Z x d W 9 0 O 0 x l d m V s J n F 1 b 3 Q 7 L C Z x d W 9 0 O 0 N v Z G U m c X V v d D s s J n F 1 b 3 Q 7 U G F y Z W 5 0 J n F 1 b 3 Q 7 L C Z x d W 9 0 O 0 R l c 2 N y a X B 0 a W 9 u J n F 1 b 3 Q 7 L C Z x d W 9 0 O 1 V u a X Q m c X V v d D s s J n F 1 b 3 Q 7 R G V z Y 3 J p c H R p b 2 4 g b 2 Y g d W 5 p d C Z x d W 9 0 O y w m c X V v d D t Q c m 9 k d W N 0 a W 9 u I H R 5 c G U m c X V v d D s s J n F 1 b 3 Q 7 R G V z Y 3 J p c H R p b 2 4 g b 2 Y g c H J v Z H V j d G l v b i B 0 e X B l J n F 1 b 3 Q 7 L C Z x d W 9 0 O 1 J l Z m V y Z W 5 j Z X M g d G 8 g S F M v Q 0 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Q 2 9 s d W 1 u Q 2 9 1 b n Q m c X V v d D s 6 M T A s J n F 1 b 3 Q 7 S 2 V 5 Q 2 9 s d W 1 u T m F t Z X M m c X V v d D s 6 W 1 0 s J n F 1 b 3 Q 7 Q 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F J E X z I w M T l f M j A y M j A y M j V f M T Y y M T I 4 J T I w K D I p P C 9 J d G V t U G F 0 a D 4 8 L 0 l 0 Z W 1 M b 2 N h d G l v b j 4 8 U 3 R h Y m x l R W 5 0 c m l l c z 4 8 R W 5 0 c n k g V H l w Z T 0 i Q W R k Z W R U b 0 R h d G F N b 2 R l b C I g V m F s d W U 9 I m w w I i 8 + P E V u d H J 5 I F R 5 c G U 9 I k J 1 Z m Z l c k 5 l e H R S Z W Z y Z X N o I i B W Y W x 1 Z T 0 i b D E i L z 4 8 R W 5 0 c n k g V H l w Z T 0 i R m l s b E N v d W 5 0 I i B W Y W x 1 Z T 0 i b D U 2 N T g i L z 4 8 R W 5 0 c n k g V H l w Z T 0 i R m l s b E V u Y W J s Z W Q i I F Z h b H V l P S J s M C I v P j x F b n R y e S B U e X B l P S J G a W x s R X J y b 3 J D b 2 R l I i B W Y W x 1 Z T 0 i c 1 V u a 2 5 v d 2 4 i L z 4 8 R W 5 0 c n k g V H l w Z T 0 i R m l s b E V y c m 9 y Q 2 9 1 b n Q i I F Z h b H V l P S J s M C I v P j x F b n R y e S B U e X B l P S J G a W x s T G F z d F V w Z G F 0 Z W Q i I F Z h b H V l P S J k M j A y M i 0 w M i 0 y N V Q x N T o y M j o y M C 4 0 N j Y y N j Q 2 W i I v P j x F b n R y e S B U e X B l P S J G a W x s Q 2 9 s d W 1 u V H l w Z X M i I F Z h b H V l P S J z Q X d N R 0 J n W U d C Z 1 l H Q m c 9 P S I v P j x F b n R y e S B U e X B l P S J G a W x s Q 2 9 s d W 1 u T m F t Z X M i I F Z h b H V l P S J z W y Z x d W 9 0 O 0 9 y Z G V y J n F 1 b 3 Q 7 L C Z x d W 9 0 O 0 x l d m V s J n F 1 b 3 Q 7 L C Z x d W 9 0 O 0 N v Z G U m c X V v d D s s J n F 1 b 3 Q 7 U G F y Z W 5 0 J n F 1 b 3 Q 7 L C Z x d W 9 0 O 0 R l c 2 N y a X B 0 a W 9 u J n F 1 b 3 Q 7 L C Z x d W 9 0 O 1 V u a X Q m c X V v d D s s J n F 1 b 3 Q 7 R G V z Y 3 J p c H R p b 2 4 g b 2 Y g d W 5 p d C Z x d W 9 0 O y w m c X V v d D t Q c m 9 k d W N 0 a W 9 u I H R 5 c G U m c X V v d D s s J n F 1 b 3 Q 7 R G V z Y 3 J p c H R p b 2 4 g b 2 Y g c H J v Z H V j d G l v b i B 0 e X B l J n F 1 b 3 Q 7 L C Z x d W 9 0 O 1 J l Z m V y Z W 5 j Z X M g d G 8 g S F M v Q 0 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Q 2 9 s d W 1 u Q 2 9 1 b n Q m c X V v d D s 6 M T A s J n F 1 b 3 Q 7 S 2 V 5 Q 2 9 s d W 1 u T m F t Z X M m c X V v d D s 6 W 1 0 s J n F 1 b 3 Q 7 Q 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U m V s Y X R p b 2 5 z a G l w S W 5 m b y Z x d W 9 0 O z p b X X 0 i L z 4 8 R W 5 0 c n k g V H l w Z T 0 i U m V z d W x 0 V H l w Z S I g V m F s d W U 9 I n N U Y W J s Z S I v P j x F b n R y e S B U e X B l P S J G a W x s T 2 J q Z W N 0 V H l w Z S I g V m F s d W U 9 I n N D b 2 5 u Z W N 0 a W 9 u T 2 5 s e S I v P j x F b n R y e S B U e X B l P S J M b 2 F k Z W R U b 0 F u Y W x 5 c 2 l z U 2 V y d m l j Z X M i I F Z h b H V l P S J s M C I v P j w v U 3 R h Y m x l R W 5 0 c m l l c z 4 8 L 0 l 0 Z W 0 + P E l 0 Z W 0 + P E l 0 Z W 1 M b 2 N h d G l v b j 4 8 S X R l b V R 5 c G U + R m 9 y b X V s Y T w v S X R l b V R 5 c G U + P E l 0 Z W 1 Q Y X R o P l N l Y 3 R p b 2 4 x L 1 B S R F 8 y M D E 5 X z I w M j I w M j I 1 X z E 2 M j E y O C 9 M J U M z J U E 0 a G R l P C 9 J d G V t U G F 0 a D 4 8 L 0 l 0 Z W 1 M b 2 N h d G l v b j 4 8 U 3 R h Y m x l R W 5 0 c m l l c y 8 + P C 9 J d G V t P j x J d G V t P j x J d G V t T G 9 j Y X R p b 2 4 + P E l 0 Z W 1 U e X B l P k Z v c m 1 1 b G E 8 L 0 l 0 Z W 1 U e X B l P j x J d G V t U G F 0 a D 5 T Z W N 0 a W 9 u M S 9 Q U k R f M j A x O V 8 y M D I y M D I y N V 8 x N j I x M j g v W W x l b m 5 l d H l 0 J T I w b 3 R z a W t v d D w v S X R l b V B h d G g + P C 9 J d G V t T G 9 j Y X R p b 2 4 + P F N 0 Y W J s Z U V u d H J p Z X M v P j w v S X R l b T 4 8 S X R l b T 4 8 S X R l b U x v Y 2 F 0 a W 9 u P j x J d G V t V H l w Z T 5 G b 3 J t d W x h P C 9 J d G V t V H l w Z T 4 8 S X R l b V B h d G g + U 2 V j d G l v b j E v U F J E X z I w M T l f M j A y M j A y M j V f M T Y y M T I 4 L 0 1 1 d X R l d H R 1 J T I w d H l 5 c H B p P C 9 J d G V t U G F 0 a D 4 8 L 0 l 0 Z W 1 M b 2 N h d G l v b j 4 8 U 3 R h Y m x l R W 5 0 c m l l c y 8 + P C 9 J d G V t P j x J d G V t P j x J d G V t T G 9 j Y X R p b 2 4 + P E l 0 Z W 1 U e X B l P k Z v c m 1 1 b G E 8 L 0 l 0 Z W 1 U e X B l P j x J d G V t U G F 0 a D 5 T Z W N 0 a W 9 u M S 9 Q U k R f M j A x O V 8 y M D I y M D I y N V 8 x N j I x M j g l M j A o M i k v T C V D M y V B N G h k Z T w v S X R l b V B h d G g + P C 9 J d G V t T G 9 j Y X R p b 2 4 + P F N 0 Y W J s Z U V u d H J p Z X M v P j w v S X R l b T 4 8 S X R l b T 4 8 S X R l b U x v Y 2 F 0 a W 9 u P j x J d G V t V H l w Z T 5 G b 3 J t d W x h P C 9 J d G V t V H l w Z T 4 8 S X R l b V B h d G g + U 2 V j d G l v b j E v U F J E X z I w M T l f M j A y M j A y M j V f M T Y y M T I 4 J T I w K D I p L 1 l s Z W 5 u Z X R 5 d C U y M G 9 0 c 2 l r b 3 Q 8 L 0 l 0 Z W 1 Q Y X R o P j w v S X R l b U x v Y 2 F 0 a W 9 u P j x T d G F i b G V F b n R y a W V z L z 4 8 L 0 l 0 Z W 0 + P E l 0 Z W 0 + P E l 0 Z W 1 M b 2 N h d G l v b j 4 8 S X R l b V R 5 c G U + R m 9 y b X V s Y T w v S X R l b V R 5 c G U + P E l 0 Z W 1 Q Y X R o P l N l Y 3 R p b 2 4 x L 1 B S R F 8 y M D E 5 X z I w M j I w M j I 1 X z E 2 M j E y O C U y M C g y K S 9 N d X V 0 Z X R 0 d S U y M H R 5 e X B w a 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2 g A A A A E A A A D Q j J 3 f A R X R E Y x 6 A M B P w p f r A Q A A A M G 7 S V m h R q F K n d D T 3 v q N e / A A A A A A A g A A A A A A A 2 Y A A M A A A A A Q A A A A k N A c 6 W o + I d r h w P 1 O 7 R Q V z w A A A A A E g A A A o A A A A B A A A A D M p / F g u 5 8 U T o f v 0 I i Y 0 p o C U A A A A N O G O x K G O g 4 z T x O I O b V J r E f / F z C R y W B e X a Y 0 b R X w l z / Q D Z 6 t i t 7 u c H M s Y x N z f t P I G z W P y f o G f N V k D Z i c k L Z f q C / h h h 7 D s 2 n R t f b T j 3 a L P u l v F A A A A F / R 6 h W g a r G i b f 8 a C I I R e 5 q y / U Q o < / D a t a M a s h u p > 
</file>

<file path=customXml/item2.xml><?xml version="1.0" encoding="utf-8"?>
<ct:contentTypeSchema xmlns:ct="http://schemas.microsoft.com/office/2006/metadata/contentType" xmlns:ma="http://schemas.microsoft.com/office/2006/metadata/properties/metaAttributes" ct:_="" ma:_="" ma:contentTypeName="Asiakirja" ma:contentTypeID="0x010100FFA8C6DCA06B554CABF789B614FDE877" ma:contentTypeVersion="4" ma:contentTypeDescription="Luo uusi asiakirja." ma:contentTypeScope="" ma:versionID="940f3630b3a08057f5c3f60371757c6a">
  <xsd:schema xmlns:xsd="http://www.w3.org/2001/XMLSchema" xmlns:xs="http://www.w3.org/2001/XMLSchema" xmlns:p="http://schemas.microsoft.com/office/2006/metadata/properties" xmlns:ns2="83819acc-970a-4ee1-85c8-f5adef28f5a7" xmlns:ns3="9655de4f-2856-4daf-9d36-94d4657e8c81" targetNamespace="http://schemas.microsoft.com/office/2006/metadata/properties" ma:root="true" ma:fieldsID="7c2b9e37d0e9922fd76e6ef7412da9dc" ns2:_="" ns3:_="">
    <xsd:import namespace="83819acc-970a-4ee1-85c8-f5adef28f5a7"/>
    <xsd:import namespace="9655de4f-2856-4daf-9d36-94d4657e8c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19acc-970a-4ee1-85c8-f5adef28f5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55de4f-2856-4daf-9d36-94d4657e8c81"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26BB13-DC71-46D1-8FF3-55CFD216A3F2}">
  <ds:schemaRefs>
    <ds:schemaRef ds:uri="http://schemas.microsoft.com/DataMashup"/>
  </ds:schemaRefs>
</ds:datastoreItem>
</file>

<file path=customXml/itemProps2.xml><?xml version="1.0" encoding="utf-8"?>
<ds:datastoreItem xmlns:ds="http://schemas.openxmlformats.org/officeDocument/2006/customXml" ds:itemID="{41EA8209-2F33-4843-BC84-FB19949F9AB5}"/>
</file>

<file path=customXml/itemProps3.xml><?xml version="1.0" encoding="utf-8"?>
<ds:datastoreItem xmlns:ds="http://schemas.openxmlformats.org/officeDocument/2006/customXml" ds:itemID="{E8D1CC98-1C4C-43D8-B56B-ADAE37203091}"/>
</file>

<file path=customXml/itemProps4.xml><?xml version="1.0" encoding="utf-8"?>
<ds:datastoreItem xmlns:ds="http://schemas.openxmlformats.org/officeDocument/2006/customXml" ds:itemID="{4E300A80-EADB-4120-9B07-7E33EDAC14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Tukikelpoiset tuotteet</vt:lpstr>
      <vt:lpstr>Ohjeet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2022-08-31T16:04:56Z</dcterms:created>
  <dcterms:modified xsi:type="dcterms:W3CDTF">2022-08-31T16:06:34Z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0x010100FFA8C6DCA06B554CABF789B614FDE877</vt:lpwstr>
  </property>
</Properties>
</file>